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ke\Downloads\"/>
    </mc:Choice>
  </mc:AlternateContent>
  <xr:revisionPtr revIDLastSave="0" documentId="8_{E704FD33-8B96-4688-8602-9654CC871AD7}" xr6:coauthVersionLast="47" xr6:coauthVersionMax="47" xr10:uidLastSave="{00000000-0000-0000-0000-000000000000}"/>
  <bookViews>
    <workbookView xWindow="-110" yWindow="-110" windowWidth="19420" windowHeight="10560" xr2:uid="{703BFA8C-7781-4683-92A7-EF02E1FE1E77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S2" i="1"/>
  <c r="P2" i="1"/>
  <c r="M2" i="1"/>
  <c r="J2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F511" i="1" s="1"/>
  <c r="D512" i="1"/>
  <c r="F512" i="1" s="1"/>
  <c r="D513" i="1"/>
  <c r="F513" i="1" s="1"/>
  <c r="D514" i="1"/>
  <c r="D515" i="1"/>
  <c r="D516" i="1"/>
  <c r="D517" i="1"/>
  <c r="F517" i="1" s="1"/>
  <c r="D518" i="1"/>
  <c r="F518" i="1" s="1"/>
  <c r="D519" i="1"/>
  <c r="F519" i="1" s="1"/>
  <c r="D520" i="1"/>
  <c r="F520" i="1" s="1"/>
  <c r="D5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W266" i="1" s="1"/>
  <c r="H267" i="1"/>
  <c r="H268" i="1"/>
  <c r="H269" i="1"/>
  <c r="H270" i="1"/>
  <c r="H271" i="1"/>
  <c r="H272" i="1"/>
  <c r="H273" i="1"/>
  <c r="H274" i="1"/>
  <c r="W274" i="1" s="1"/>
  <c r="H275" i="1"/>
  <c r="H276" i="1"/>
  <c r="H277" i="1"/>
  <c r="H278" i="1"/>
  <c r="H279" i="1"/>
  <c r="H280" i="1"/>
  <c r="H281" i="1"/>
  <c r="H282" i="1"/>
  <c r="W282" i="1" s="1"/>
  <c r="H283" i="1"/>
  <c r="H284" i="1"/>
  <c r="H285" i="1"/>
  <c r="H286" i="1"/>
  <c r="H287" i="1"/>
  <c r="H288" i="1"/>
  <c r="H289" i="1"/>
  <c r="H290" i="1"/>
  <c r="W290" i="1" s="1"/>
  <c r="H291" i="1"/>
  <c r="H292" i="1"/>
  <c r="H293" i="1"/>
  <c r="H294" i="1"/>
  <c r="H295" i="1"/>
  <c r="H296" i="1"/>
  <c r="H297" i="1"/>
  <c r="H298" i="1"/>
  <c r="W298" i="1" s="1"/>
  <c r="H299" i="1"/>
  <c r="H300" i="1"/>
  <c r="H301" i="1"/>
  <c r="H302" i="1"/>
  <c r="H303" i="1"/>
  <c r="H304" i="1"/>
  <c r="H305" i="1"/>
  <c r="H306" i="1"/>
  <c r="W306" i="1" s="1"/>
  <c r="H307" i="1"/>
  <c r="H308" i="1"/>
  <c r="H309" i="1"/>
  <c r="H310" i="1"/>
  <c r="H311" i="1"/>
  <c r="H312" i="1"/>
  <c r="H313" i="1"/>
  <c r="H314" i="1"/>
  <c r="W314" i="1" s="1"/>
  <c r="H315" i="1"/>
  <c r="H316" i="1"/>
  <c r="H317" i="1"/>
  <c r="H318" i="1"/>
  <c r="H319" i="1"/>
  <c r="H320" i="1"/>
  <c r="H321" i="1"/>
  <c r="H322" i="1"/>
  <c r="W322" i="1" s="1"/>
  <c r="H323" i="1"/>
  <c r="H324" i="1"/>
  <c r="H325" i="1"/>
  <c r="H326" i="1"/>
  <c r="H327" i="1"/>
  <c r="H328" i="1"/>
  <c r="H329" i="1"/>
  <c r="H330" i="1"/>
  <c r="W330" i="1" s="1"/>
  <c r="H331" i="1"/>
  <c r="H332" i="1"/>
  <c r="H333" i="1"/>
  <c r="H334" i="1"/>
  <c r="H335" i="1"/>
  <c r="H336" i="1"/>
  <c r="H337" i="1"/>
  <c r="H338" i="1"/>
  <c r="W338" i="1" s="1"/>
  <c r="H339" i="1"/>
  <c r="H340" i="1"/>
  <c r="H341" i="1"/>
  <c r="H342" i="1"/>
  <c r="H343" i="1"/>
  <c r="H344" i="1"/>
  <c r="H345" i="1"/>
  <c r="H346" i="1"/>
  <c r="W346" i="1" s="1"/>
  <c r="H347" i="1"/>
  <c r="H348" i="1"/>
  <c r="H349" i="1"/>
  <c r="H350" i="1"/>
  <c r="H351" i="1"/>
  <c r="H352" i="1"/>
  <c r="H353" i="1"/>
  <c r="H354" i="1"/>
  <c r="W354" i="1" s="1"/>
  <c r="H355" i="1"/>
  <c r="H356" i="1"/>
  <c r="H357" i="1"/>
  <c r="H358" i="1"/>
  <c r="H359" i="1"/>
  <c r="H360" i="1"/>
  <c r="H361" i="1"/>
  <c r="H362" i="1"/>
  <c r="W362" i="1" s="1"/>
  <c r="H363" i="1"/>
  <c r="H364" i="1"/>
  <c r="H365" i="1"/>
  <c r="H366" i="1"/>
  <c r="H367" i="1"/>
  <c r="H368" i="1"/>
  <c r="H369" i="1"/>
  <c r="H370" i="1"/>
  <c r="W370" i="1" s="1"/>
  <c r="H371" i="1"/>
  <c r="H372" i="1"/>
  <c r="H373" i="1"/>
  <c r="H374" i="1"/>
  <c r="H375" i="1"/>
  <c r="H376" i="1"/>
  <c r="H377" i="1"/>
  <c r="H378" i="1"/>
  <c r="W378" i="1" s="1"/>
  <c r="H379" i="1"/>
  <c r="H380" i="1"/>
  <c r="H381" i="1"/>
  <c r="H382" i="1"/>
  <c r="H383" i="1"/>
  <c r="H384" i="1"/>
  <c r="H385" i="1"/>
  <c r="H386" i="1"/>
  <c r="W386" i="1" s="1"/>
  <c r="H387" i="1"/>
  <c r="H388" i="1"/>
  <c r="H389" i="1"/>
  <c r="H390" i="1"/>
  <c r="H391" i="1"/>
  <c r="H392" i="1"/>
  <c r="H393" i="1"/>
  <c r="H394" i="1"/>
  <c r="W394" i="1" s="1"/>
  <c r="H395" i="1"/>
  <c r="H396" i="1"/>
  <c r="H397" i="1"/>
  <c r="H398" i="1"/>
  <c r="H399" i="1"/>
  <c r="H400" i="1"/>
  <c r="H401" i="1"/>
  <c r="H402" i="1"/>
  <c r="W402" i="1" s="1"/>
  <c r="H403" i="1"/>
  <c r="H404" i="1"/>
  <c r="H405" i="1"/>
  <c r="H406" i="1"/>
  <c r="H407" i="1"/>
  <c r="H408" i="1"/>
  <c r="H409" i="1"/>
  <c r="H410" i="1"/>
  <c r="W410" i="1" s="1"/>
  <c r="H411" i="1"/>
  <c r="H412" i="1"/>
  <c r="H413" i="1"/>
  <c r="H414" i="1"/>
  <c r="H415" i="1"/>
  <c r="H416" i="1"/>
  <c r="H417" i="1"/>
  <c r="H418" i="1"/>
  <c r="W418" i="1" s="1"/>
  <c r="H419" i="1"/>
  <c r="H420" i="1"/>
  <c r="H421" i="1"/>
  <c r="H422" i="1"/>
  <c r="H423" i="1"/>
  <c r="H424" i="1"/>
  <c r="H425" i="1"/>
  <c r="H426" i="1"/>
  <c r="W426" i="1" s="1"/>
  <c r="H427" i="1"/>
  <c r="H428" i="1"/>
  <c r="H429" i="1"/>
  <c r="H430" i="1"/>
  <c r="H431" i="1"/>
  <c r="H432" i="1"/>
  <c r="H433" i="1"/>
  <c r="H434" i="1"/>
  <c r="W434" i="1" s="1"/>
  <c r="H435" i="1"/>
  <c r="H436" i="1"/>
  <c r="H437" i="1"/>
  <c r="H438" i="1"/>
  <c r="H439" i="1"/>
  <c r="H440" i="1"/>
  <c r="H441" i="1"/>
  <c r="H442" i="1"/>
  <c r="W442" i="1" s="1"/>
  <c r="H443" i="1"/>
  <c r="H444" i="1"/>
  <c r="H445" i="1"/>
  <c r="H446" i="1"/>
  <c r="H447" i="1"/>
  <c r="H448" i="1"/>
  <c r="H449" i="1"/>
  <c r="H450" i="1"/>
  <c r="W450" i="1" s="1"/>
  <c r="H451" i="1"/>
  <c r="H452" i="1"/>
  <c r="H453" i="1"/>
  <c r="H454" i="1"/>
  <c r="H455" i="1"/>
  <c r="H456" i="1"/>
  <c r="H457" i="1"/>
  <c r="H458" i="1"/>
  <c r="W458" i="1" s="1"/>
  <c r="H459" i="1"/>
  <c r="H460" i="1"/>
  <c r="H461" i="1"/>
  <c r="H462" i="1"/>
  <c r="H463" i="1"/>
  <c r="H464" i="1"/>
  <c r="H465" i="1"/>
  <c r="H466" i="1"/>
  <c r="W466" i="1" s="1"/>
  <c r="H467" i="1"/>
  <c r="H468" i="1"/>
  <c r="H469" i="1"/>
  <c r="H470" i="1"/>
  <c r="W470" i="1" s="1"/>
  <c r="H471" i="1"/>
  <c r="H472" i="1"/>
  <c r="H473" i="1"/>
  <c r="H474" i="1"/>
  <c r="W474" i="1" s="1"/>
  <c r="H475" i="1"/>
  <c r="H476" i="1"/>
  <c r="H477" i="1"/>
  <c r="H478" i="1"/>
  <c r="W478" i="1" s="1"/>
  <c r="H479" i="1"/>
  <c r="H480" i="1"/>
  <c r="H481" i="1"/>
  <c r="H482" i="1"/>
  <c r="W482" i="1" s="1"/>
  <c r="H483" i="1"/>
  <c r="H484" i="1"/>
  <c r="H485" i="1"/>
  <c r="H486" i="1"/>
  <c r="W486" i="1" s="1"/>
  <c r="H487" i="1"/>
  <c r="H488" i="1"/>
  <c r="H489" i="1"/>
  <c r="H490" i="1"/>
  <c r="W490" i="1" s="1"/>
  <c r="H491" i="1"/>
  <c r="H492" i="1"/>
  <c r="H493" i="1"/>
  <c r="H494" i="1"/>
  <c r="W494" i="1" s="1"/>
  <c r="H495" i="1"/>
  <c r="H496" i="1"/>
  <c r="H497" i="1"/>
  <c r="H498" i="1"/>
  <c r="W498" i="1" s="1"/>
  <c r="W534" i="1" s="1"/>
  <c r="H499" i="1"/>
  <c r="H500" i="1"/>
  <c r="H501" i="1"/>
  <c r="H502" i="1"/>
  <c r="W502" i="1" s="1"/>
  <c r="W538" i="1" s="1"/>
  <c r="H503" i="1"/>
  <c r="H504" i="1"/>
  <c r="H505" i="1"/>
  <c r="H506" i="1"/>
  <c r="W506" i="1" s="1"/>
  <c r="W542" i="1" s="1"/>
  <c r="H507" i="1"/>
  <c r="H508" i="1"/>
  <c r="H509" i="1"/>
  <c r="H510" i="1"/>
  <c r="H511" i="1"/>
  <c r="W511" i="1" s="1"/>
  <c r="H512" i="1"/>
  <c r="W512" i="1" s="1"/>
  <c r="H513" i="1"/>
  <c r="H514" i="1"/>
  <c r="W514" i="1" s="1"/>
  <c r="H515" i="1"/>
  <c r="H516" i="1"/>
  <c r="H517" i="1"/>
  <c r="H518" i="1"/>
  <c r="W518" i="1" s="1"/>
  <c r="H519" i="1"/>
  <c r="H520" i="1"/>
  <c r="H521" i="1"/>
  <c r="H2" i="1"/>
  <c r="W521" i="1"/>
  <c r="S521" i="1"/>
  <c r="U521" i="1" s="1"/>
  <c r="P521" i="1"/>
  <c r="R521" i="1" s="1"/>
  <c r="M521" i="1"/>
  <c r="O521" i="1" s="1"/>
  <c r="J521" i="1"/>
  <c r="L521" i="1" s="1"/>
  <c r="G521" i="1"/>
  <c r="I521" i="1" s="1"/>
  <c r="W520" i="1"/>
  <c r="S520" i="1"/>
  <c r="U520" i="1" s="1"/>
  <c r="P520" i="1"/>
  <c r="R520" i="1" s="1"/>
  <c r="M520" i="1"/>
  <c r="O520" i="1" s="1"/>
  <c r="J520" i="1"/>
  <c r="L520" i="1" s="1"/>
  <c r="G520" i="1"/>
  <c r="I520" i="1" s="1"/>
  <c r="W519" i="1"/>
  <c r="S519" i="1"/>
  <c r="U519" i="1" s="1"/>
  <c r="P519" i="1"/>
  <c r="R519" i="1" s="1"/>
  <c r="M519" i="1"/>
  <c r="O519" i="1" s="1"/>
  <c r="J519" i="1"/>
  <c r="L519" i="1" s="1"/>
  <c r="G519" i="1"/>
  <c r="I519" i="1" s="1"/>
  <c r="S518" i="1"/>
  <c r="U518" i="1" s="1"/>
  <c r="P518" i="1"/>
  <c r="R518" i="1" s="1"/>
  <c r="M518" i="1"/>
  <c r="O518" i="1" s="1"/>
  <c r="J518" i="1"/>
  <c r="L518" i="1" s="1"/>
  <c r="G518" i="1"/>
  <c r="I518" i="1" s="1"/>
  <c r="W517" i="1"/>
  <c r="S517" i="1"/>
  <c r="U517" i="1" s="1"/>
  <c r="P517" i="1"/>
  <c r="R517" i="1" s="1"/>
  <c r="M517" i="1"/>
  <c r="O517" i="1" s="1"/>
  <c r="J517" i="1"/>
  <c r="L517" i="1" s="1"/>
  <c r="G517" i="1"/>
  <c r="I517" i="1" s="1"/>
  <c r="W516" i="1"/>
  <c r="S516" i="1"/>
  <c r="U516" i="1" s="1"/>
  <c r="P516" i="1"/>
  <c r="R516" i="1" s="1"/>
  <c r="M516" i="1"/>
  <c r="O516" i="1" s="1"/>
  <c r="J516" i="1"/>
  <c r="L516" i="1" s="1"/>
  <c r="G516" i="1"/>
  <c r="I516" i="1" s="1"/>
  <c r="W515" i="1"/>
  <c r="S515" i="1"/>
  <c r="P515" i="1"/>
  <c r="R515" i="1" s="1"/>
  <c r="M515" i="1"/>
  <c r="O515" i="1" s="1"/>
  <c r="J515" i="1"/>
  <c r="L515" i="1" s="1"/>
  <c r="G515" i="1"/>
  <c r="I515" i="1" s="1"/>
  <c r="F515" i="1"/>
  <c r="S514" i="1"/>
  <c r="U514" i="1" s="1"/>
  <c r="R514" i="1"/>
  <c r="P514" i="1"/>
  <c r="M514" i="1"/>
  <c r="O514" i="1" s="1"/>
  <c r="J514" i="1"/>
  <c r="L514" i="1" s="1"/>
  <c r="G514" i="1"/>
  <c r="W513" i="1"/>
  <c r="S513" i="1"/>
  <c r="U513" i="1" s="1"/>
  <c r="P513" i="1"/>
  <c r="R513" i="1" s="1"/>
  <c r="M513" i="1"/>
  <c r="O513" i="1" s="1"/>
  <c r="J513" i="1"/>
  <c r="L513" i="1" s="1"/>
  <c r="G513" i="1"/>
  <c r="I513" i="1" s="1"/>
  <c r="S512" i="1"/>
  <c r="U512" i="1" s="1"/>
  <c r="P512" i="1"/>
  <c r="R512" i="1" s="1"/>
  <c r="M512" i="1"/>
  <c r="O512" i="1" s="1"/>
  <c r="J512" i="1"/>
  <c r="L512" i="1" s="1"/>
  <c r="G512" i="1"/>
  <c r="S511" i="1"/>
  <c r="U511" i="1" s="1"/>
  <c r="P511" i="1"/>
  <c r="R511" i="1" s="1"/>
  <c r="M511" i="1"/>
  <c r="O511" i="1" s="1"/>
  <c r="J511" i="1"/>
  <c r="L511" i="1" s="1"/>
  <c r="G511" i="1"/>
  <c r="W510" i="1"/>
  <c r="S510" i="1"/>
  <c r="U510" i="1" s="1"/>
  <c r="P510" i="1"/>
  <c r="R510" i="1" s="1"/>
  <c r="M510" i="1"/>
  <c r="O510" i="1" s="1"/>
  <c r="J510" i="1"/>
  <c r="L510" i="1" s="1"/>
  <c r="G510" i="1"/>
  <c r="W509" i="1"/>
  <c r="W545" i="1" s="1"/>
  <c r="S509" i="1"/>
  <c r="U509" i="1" s="1"/>
  <c r="P509" i="1"/>
  <c r="R509" i="1" s="1"/>
  <c r="M509" i="1"/>
  <c r="O509" i="1" s="1"/>
  <c r="J509" i="1"/>
  <c r="L509" i="1" s="1"/>
  <c r="G509" i="1"/>
  <c r="I509" i="1" s="1"/>
  <c r="W508" i="1"/>
  <c r="W544" i="1" s="1"/>
  <c r="W507" i="1"/>
  <c r="W543" i="1" s="1"/>
  <c r="W505" i="1"/>
  <c r="W541" i="1" s="1"/>
  <c r="W504" i="1"/>
  <c r="W540" i="1" s="1"/>
  <c r="W503" i="1"/>
  <c r="W539" i="1" s="1"/>
  <c r="W501" i="1"/>
  <c r="W537" i="1" s="1"/>
  <c r="W500" i="1"/>
  <c r="W536" i="1" s="1"/>
  <c r="W499" i="1"/>
  <c r="W535" i="1" s="1"/>
  <c r="W497" i="1"/>
  <c r="W496" i="1"/>
  <c r="W495" i="1"/>
  <c r="W493" i="1"/>
  <c r="W492" i="1"/>
  <c r="W491" i="1"/>
  <c r="W489" i="1"/>
  <c r="W488" i="1"/>
  <c r="W487" i="1"/>
  <c r="W485" i="1"/>
  <c r="W484" i="1"/>
  <c r="W483" i="1"/>
  <c r="W481" i="1"/>
  <c r="W480" i="1"/>
  <c r="W479" i="1"/>
  <c r="W477" i="1"/>
  <c r="W476" i="1"/>
  <c r="W475" i="1"/>
  <c r="W473" i="1"/>
  <c r="W472" i="1"/>
  <c r="W471" i="1"/>
  <c r="W469" i="1"/>
  <c r="W468" i="1"/>
  <c r="W467" i="1"/>
  <c r="W465" i="1"/>
  <c r="W464" i="1"/>
  <c r="W463" i="1"/>
  <c r="W462" i="1"/>
  <c r="W461" i="1"/>
  <c r="W460" i="1"/>
  <c r="W459" i="1"/>
  <c r="W457" i="1"/>
  <c r="W456" i="1"/>
  <c r="W455" i="1"/>
  <c r="W454" i="1"/>
  <c r="W453" i="1"/>
  <c r="W452" i="1"/>
  <c r="W451" i="1"/>
  <c r="W449" i="1"/>
  <c r="W448" i="1"/>
  <c r="W447" i="1"/>
  <c r="W446" i="1"/>
  <c r="W445" i="1"/>
  <c r="W444" i="1"/>
  <c r="W443" i="1"/>
  <c r="W441" i="1"/>
  <c r="W440" i="1"/>
  <c r="W439" i="1"/>
  <c r="W438" i="1"/>
  <c r="W437" i="1"/>
  <c r="W436" i="1"/>
  <c r="W435" i="1"/>
  <c r="W433" i="1"/>
  <c r="W432" i="1"/>
  <c r="W431" i="1"/>
  <c r="W430" i="1"/>
  <c r="W429" i="1"/>
  <c r="W428" i="1"/>
  <c r="W427" i="1"/>
  <c r="W425" i="1"/>
  <c r="W424" i="1"/>
  <c r="W423" i="1"/>
  <c r="W422" i="1"/>
  <c r="W421" i="1"/>
  <c r="W420" i="1"/>
  <c r="W419" i="1"/>
  <c r="W417" i="1"/>
  <c r="W416" i="1"/>
  <c r="W415" i="1"/>
  <c r="W414" i="1"/>
  <c r="W413" i="1"/>
  <c r="W412" i="1"/>
  <c r="W411" i="1"/>
  <c r="W409" i="1"/>
  <c r="W408" i="1"/>
  <c r="W407" i="1"/>
  <c r="W406" i="1"/>
  <c r="W405" i="1"/>
  <c r="W404" i="1"/>
  <c r="W403" i="1"/>
  <c r="W401" i="1"/>
  <c r="W400" i="1"/>
  <c r="W399" i="1"/>
  <c r="W398" i="1"/>
  <c r="W397" i="1"/>
  <c r="W396" i="1"/>
  <c r="W395" i="1"/>
  <c r="W393" i="1"/>
  <c r="W392" i="1"/>
  <c r="W391" i="1"/>
  <c r="W390" i="1"/>
  <c r="W389" i="1"/>
  <c r="W388" i="1"/>
  <c r="W387" i="1"/>
  <c r="W385" i="1"/>
  <c r="W384" i="1"/>
  <c r="W383" i="1"/>
  <c r="W382" i="1"/>
  <c r="W381" i="1"/>
  <c r="W380" i="1"/>
  <c r="W379" i="1"/>
  <c r="W377" i="1"/>
  <c r="W376" i="1"/>
  <c r="W375" i="1"/>
  <c r="W374" i="1"/>
  <c r="W373" i="1"/>
  <c r="W372" i="1"/>
  <c r="W371" i="1"/>
  <c r="W369" i="1"/>
  <c r="W368" i="1"/>
  <c r="W367" i="1"/>
  <c r="W366" i="1"/>
  <c r="W365" i="1"/>
  <c r="W364" i="1"/>
  <c r="W363" i="1"/>
  <c r="W361" i="1"/>
  <c r="W360" i="1"/>
  <c r="W359" i="1"/>
  <c r="W358" i="1"/>
  <c r="W357" i="1"/>
  <c r="W356" i="1"/>
  <c r="W355" i="1"/>
  <c r="W353" i="1"/>
  <c r="W352" i="1"/>
  <c r="W351" i="1"/>
  <c r="W350" i="1"/>
  <c r="W349" i="1"/>
  <c r="W348" i="1"/>
  <c r="W347" i="1"/>
  <c r="W345" i="1"/>
  <c r="W344" i="1"/>
  <c r="W343" i="1"/>
  <c r="W342" i="1"/>
  <c r="W341" i="1"/>
  <c r="W340" i="1"/>
  <c r="W339" i="1"/>
  <c r="W337" i="1"/>
  <c r="W336" i="1"/>
  <c r="W335" i="1"/>
  <c r="W334" i="1"/>
  <c r="W333" i="1"/>
  <c r="W332" i="1"/>
  <c r="W331" i="1"/>
  <c r="W329" i="1"/>
  <c r="W328" i="1"/>
  <c r="W327" i="1"/>
  <c r="W326" i="1"/>
  <c r="W325" i="1"/>
  <c r="W324" i="1"/>
  <c r="W323" i="1"/>
  <c r="W321" i="1"/>
  <c r="W320" i="1"/>
  <c r="W319" i="1"/>
  <c r="W318" i="1"/>
  <c r="W317" i="1"/>
  <c r="W316" i="1"/>
  <c r="W315" i="1"/>
  <c r="W313" i="1"/>
  <c r="W312" i="1"/>
  <c r="W311" i="1"/>
  <c r="W310" i="1"/>
  <c r="W309" i="1"/>
  <c r="W308" i="1"/>
  <c r="W307" i="1"/>
  <c r="W305" i="1"/>
  <c r="W304" i="1"/>
  <c r="W303" i="1"/>
  <c r="W302" i="1"/>
  <c r="W301" i="1"/>
  <c r="W300" i="1"/>
  <c r="W299" i="1"/>
  <c r="W297" i="1"/>
  <c r="W296" i="1"/>
  <c r="W295" i="1"/>
  <c r="W294" i="1"/>
  <c r="W293" i="1"/>
  <c r="W292" i="1"/>
  <c r="W291" i="1"/>
  <c r="W289" i="1"/>
  <c r="W288" i="1"/>
  <c r="W287" i="1"/>
  <c r="W286" i="1"/>
  <c r="W285" i="1"/>
  <c r="W284" i="1"/>
  <c r="W283" i="1"/>
  <c r="W281" i="1"/>
  <c r="W280" i="1"/>
  <c r="W279" i="1"/>
  <c r="W278" i="1"/>
  <c r="W277" i="1"/>
  <c r="W276" i="1"/>
  <c r="W275" i="1"/>
  <c r="W273" i="1"/>
  <c r="W272" i="1"/>
  <c r="W271" i="1"/>
  <c r="W270" i="1"/>
  <c r="W269" i="1"/>
  <c r="W268" i="1"/>
  <c r="W267" i="1"/>
  <c r="W265" i="1"/>
  <c r="W264" i="1"/>
  <c r="W263" i="1"/>
  <c r="W262" i="1"/>
  <c r="T261" i="1"/>
  <c r="Q261" i="1"/>
  <c r="N261" i="1"/>
  <c r="K261" i="1"/>
  <c r="E261" i="1"/>
  <c r="T260" i="1"/>
  <c r="Q260" i="1"/>
  <c r="N260" i="1"/>
  <c r="K260" i="1"/>
  <c r="E260" i="1"/>
  <c r="T259" i="1"/>
  <c r="Q259" i="1"/>
  <c r="N259" i="1"/>
  <c r="K259" i="1"/>
  <c r="E259" i="1"/>
  <c r="T258" i="1"/>
  <c r="Q258" i="1"/>
  <c r="N258" i="1"/>
  <c r="K258" i="1"/>
  <c r="E258" i="1"/>
  <c r="T257" i="1"/>
  <c r="Q257" i="1"/>
  <c r="N257" i="1"/>
  <c r="K257" i="1"/>
  <c r="E257" i="1"/>
  <c r="T256" i="1"/>
  <c r="Q256" i="1"/>
  <c r="N256" i="1"/>
  <c r="K256" i="1"/>
  <c r="E256" i="1"/>
  <c r="T255" i="1"/>
  <c r="Q255" i="1"/>
  <c r="N255" i="1"/>
  <c r="K255" i="1"/>
  <c r="E255" i="1"/>
  <c r="T254" i="1"/>
  <c r="Q254" i="1"/>
  <c r="N254" i="1"/>
  <c r="K254" i="1"/>
  <c r="E254" i="1"/>
  <c r="T253" i="1"/>
  <c r="Q253" i="1"/>
  <c r="N253" i="1"/>
  <c r="K253" i="1"/>
  <c r="E253" i="1"/>
  <c r="T252" i="1"/>
  <c r="Q252" i="1"/>
  <c r="N252" i="1"/>
  <c r="K252" i="1"/>
  <c r="E252" i="1"/>
  <c r="T251" i="1"/>
  <c r="Q251" i="1"/>
  <c r="N251" i="1"/>
  <c r="K251" i="1"/>
  <c r="E251" i="1"/>
  <c r="T250" i="1"/>
  <c r="Q250" i="1"/>
  <c r="N250" i="1"/>
  <c r="K250" i="1"/>
  <c r="E250" i="1"/>
  <c r="T249" i="1"/>
  <c r="Q249" i="1"/>
  <c r="N249" i="1"/>
  <c r="K249" i="1"/>
  <c r="E249" i="1"/>
  <c r="T248" i="1"/>
  <c r="Q248" i="1"/>
  <c r="N248" i="1"/>
  <c r="K248" i="1"/>
  <c r="E248" i="1"/>
  <c r="T247" i="1"/>
  <c r="Q247" i="1"/>
  <c r="N247" i="1"/>
  <c r="K247" i="1"/>
  <c r="E247" i="1"/>
  <c r="T246" i="1"/>
  <c r="Q246" i="1"/>
  <c r="N246" i="1"/>
  <c r="K246" i="1"/>
  <c r="E246" i="1"/>
  <c r="T245" i="1"/>
  <c r="Q245" i="1"/>
  <c r="N245" i="1"/>
  <c r="K245" i="1"/>
  <c r="E245" i="1"/>
  <c r="T244" i="1"/>
  <c r="Q244" i="1"/>
  <c r="N244" i="1"/>
  <c r="K244" i="1"/>
  <c r="E244" i="1"/>
  <c r="T243" i="1"/>
  <c r="Q243" i="1"/>
  <c r="N243" i="1"/>
  <c r="K243" i="1"/>
  <c r="E243" i="1"/>
  <c r="T242" i="1"/>
  <c r="Q242" i="1"/>
  <c r="N242" i="1"/>
  <c r="K242" i="1"/>
  <c r="E242" i="1"/>
  <c r="T241" i="1"/>
  <c r="Q241" i="1"/>
  <c r="N241" i="1"/>
  <c r="K241" i="1"/>
  <c r="E241" i="1"/>
  <c r="T240" i="1"/>
  <c r="Q240" i="1"/>
  <c r="N240" i="1"/>
  <c r="K240" i="1"/>
  <c r="E240" i="1"/>
  <c r="T239" i="1"/>
  <c r="Q239" i="1"/>
  <c r="N239" i="1"/>
  <c r="K239" i="1"/>
  <c r="E239" i="1"/>
  <c r="T238" i="1"/>
  <c r="Q238" i="1"/>
  <c r="N238" i="1"/>
  <c r="K238" i="1"/>
  <c r="E238" i="1"/>
  <c r="T237" i="1"/>
  <c r="Q237" i="1"/>
  <c r="N237" i="1"/>
  <c r="K237" i="1"/>
  <c r="E237" i="1"/>
  <c r="T236" i="1"/>
  <c r="Q236" i="1"/>
  <c r="N236" i="1"/>
  <c r="K236" i="1"/>
  <c r="E236" i="1"/>
  <c r="T235" i="1"/>
  <c r="Q235" i="1"/>
  <c r="N235" i="1"/>
  <c r="K235" i="1"/>
  <c r="E235" i="1"/>
  <c r="T234" i="1"/>
  <c r="Q234" i="1"/>
  <c r="N234" i="1"/>
  <c r="K234" i="1"/>
  <c r="E234" i="1"/>
  <c r="T233" i="1"/>
  <c r="Q233" i="1"/>
  <c r="N233" i="1"/>
  <c r="K233" i="1"/>
  <c r="E233" i="1"/>
  <c r="T232" i="1"/>
  <c r="Q232" i="1"/>
  <c r="N232" i="1"/>
  <c r="K232" i="1"/>
  <c r="E232" i="1"/>
  <c r="T231" i="1"/>
  <c r="Q231" i="1"/>
  <c r="N231" i="1"/>
  <c r="K231" i="1"/>
  <c r="E231" i="1"/>
  <c r="T230" i="1"/>
  <c r="Q230" i="1"/>
  <c r="N230" i="1"/>
  <c r="K230" i="1"/>
  <c r="E230" i="1"/>
  <c r="T229" i="1"/>
  <c r="Q229" i="1"/>
  <c r="N229" i="1"/>
  <c r="K229" i="1"/>
  <c r="E229" i="1"/>
  <c r="T228" i="1"/>
  <c r="Q228" i="1"/>
  <c r="N228" i="1"/>
  <c r="K228" i="1"/>
  <c r="E228" i="1"/>
  <c r="T227" i="1"/>
  <c r="Q227" i="1"/>
  <c r="N227" i="1"/>
  <c r="K227" i="1"/>
  <c r="E227" i="1"/>
  <c r="T226" i="1"/>
  <c r="Q226" i="1"/>
  <c r="N226" i="1"/>
  <c r="K226" i="1"/>
  <c r="E226" i="1"/>
  <c r="T225" i="1"/>
  <c r="Q225" i="1"/>
  <c r="N225" i="1"/>
  <c r="K225" i="1"/>
  <c r="E225" i="1"/>
  <c r="T224" i="1"/>
  <c r="Q224" i="1"/>
  <c r="N224" i="1"/>
  <c r="K224" i="1"/>
  <c r="E224" i="1"/>
  <c r="T223" i="1"/>
  <c r="Q223" i="1"/>
  <c r="N223" i="1"/>
  <c r="K223" i="1"/>
  <c r="E223" i="1"/>
  <c r="T222" i="1"/>
  <c r="Q222" i="1"/>
  <c r="N222" i="1"/>
  <c r="K222" i="1"/>
  <c r="E222" i="1"/>
  <c r="T221" i="1"/>
  <c r="Q221" i="1"/>
  <c r="N221" i="1"/>
  <c r="K221" i="1"/>
  <c r="E221" i="1"/>
  <c r="T220" i="1"/>
  <c r="Q220" i="1"/>
  <c r="N220" i="1"/>
  <c r="K220" i="1"/>
  <c r="E220" i="1"/>
  <c r="T219" i="1"/>
  <c r="Q219" i="1"/>
  <c r="N219" i="1"/>
  <c r="K219" i="1"/>
  <c r="E219" i="1"/>
  <c r="T218" i="1"/>
  <c r="Q218" i="1"/>
  <c r="N218" i="1"/>
  <c r="K218" i="1"/>
  <c r="E218" i="1"/>
  <c r="T217" i="1"/>
  <c r="Q217" i="1"/>
  <c r="N217" i="1"/>
  <c r="K217" i="1"/>
  <c r="E217" i="1"/>
  <c r="T216" i="1"/>
  <c r="Q216" i="1"/>
  <c r="N216" i="1"/>
  <c r="K216" i="1"/>
  <c r="E216" i="1"/>
  <c r="T215" i="1"/>
  <c r="Q215" i="1"/>
  <c r="N215" i="1"/>
  <c r="K215" i="1"/>
  <c r="E215" i="1"/>
  <c r="T214" i="1"/>
  <c r="Q214" i="1"/>
  <c r="N214" i="1"/>
  <c r="K214" i="1"/>
  <c r="E214" i="1"/>
  <c r="T213" i="1"/>
  <c r="Q213" i="1"/>
  <c r="N213" i="1"/>
  <c r="K213" i="1"/>
  <c r="E213" i="1"/>
  <c r="T212" i="1"/>
  <c r="Q212" i="1"/>
  <c r="N212" i="1"/>
  <c r="K212" i="1"/>
  <c r="E212" i="1"/>
  <c r="T211" i="1"/>
  <c r="Q211" i="1"/>
  <c r="N211" i="1"/>
  <c r="K211" i="1"/>
  <c r="E211" i="1"/>
  <c r="T210" i="1"/>
  <c r="Q210" i="1"/>
  <c r="N210" i="1"/>
  <c r="K210" i="1"/>
  <c r="E210" i="1"/>
  <c r="T209" i="1"/>
  <c r="Q209" i="1"/>
  <c r="N209" i="1"/>
  <c r="K209" i="1"/>
  <c r="E209" i="1"/>
  <c r="T208" i="1"/>
  <c r="Q208" i="1"/>
  <c r="N208" i="1"/>
  <c r="K208" i="1"/>
  <c r="E208" i="1"/>
  <c r="T207" i="1"/>
  <c r="Q207" i="1"/>
  <c r="N207" i="1"/>
  <c r="K207" i="1"/>
  <c r="E207" i="1"/>
  <c r="T206" i="1"/>
  <c r="Q206" i="1"/>
  <c r="N206" i="1"/>
  <c r="K206" i="1"/>
  <c r="E206" i="1"/>
  <c r="T205" i="1"/>
  <c r="Q205" i="1"/>
  <c r="N205" i="1"/>
  <c r="K205" i="1"/>
  <c r="E205" i="1"/>
  <c r="T204" i="1"/>
  <c r="Q204" i="1"/>
  <c r="N204" i="1"/>
  <c r="K204" i="1"/>
  <c r="E204" i="1"/>
  <c r="T203" i="1"/>
  <c r="Q203" i="1"/>
  <c r="N203" i="1"/>
  <c r="K203" i="1"/>
  <c r="E203" i="1"/>
  <c r="T202" i="1"/>
  <c r="Q202" i="1"/>
  <c r="N202" i="1"/>
  <c r="K202" i="1"/>
  <c r="E202" i="1"/>
  <c r="T201" i="1"/>
  <c r="Q201" i="1"/>
  <c r="N201" i="1"/>
  <c r="K201" i="1"/>
  <c r="E201" i="1"/>
  <c r="T200" i="1"/>
  <c r="Q200" i="1"/>
  <c r="N200" i="1"/>
  <c r="K200" i="1"/>
  <c r="E200" i="1"/>
  <c r="T199" i="1"/>
  <c r="Q199" i="1"/>
  <c r="N199" i="1"/>
  <c r="K199" i="1"/>
  <c r="E199" i="1"/>
  <c r="T198" i="1"/>
  <c r="Q198" i="1"/>
  <c r="N198" i="1"/>
  <c r="K198" i="1"/>
  <c r="E198" i="1"/>
  <c r="T197" i="1"/>
  <c r="Q197" i="1"/>
  <c r="N197" i="1"/>
  <c r="K197" i="1"/>
  <c r="E197" i="1"/>
  <c r="T196" i="1"/>
  <c r="Q196" i="1"/>
  <c r="N196" i="1"/>
  <c r="K196" i="1"/>
  <c r="E196" i="1"/>
  <c r="T195" i="1"/>
  <c r="Q195" i="1"/>
  <c r="N195" i="1"/>
  <c r="K195" i="1"/>
  <c r="E195" i="1"/>
  <c r="T194" i="1"/>
  <c r="Q194" i="1"/>
  <c r="N194" i="1"/>
  <c r="K194" i="1"/>
  <c r="E194" i="1"/>
  <c r="T193" i="1"/>
  <c r="Q193" i="1"/>
  <c r="N193" i="1"/>
  <c r="K193" i="1"/>
  <c r="E193" i="1"/>
  <c r="T192" i="1"/>
  <c r="Q192" i="1"/>
  <c r="N192" i="1"/>
  <c r="K192" i="1"/>
  <c r="E192" i="1"/>
  <c r="T191" i="1"/>
  <c r="Q191" i="1"/>
  <c r="N191" i="1"/>
  <c r="K191" i="1"/>
  <c r="E191" i="1"/>
  <c r="T190" i="1"/>
  <c r="Q190" i="1"/>
  <c r="N190" i="1"/>
  <c r="K190" i="1"/>
  <c r="E190" i="1"/>
  <c r="W190" i="1" s="1"/>
  <c r="T189" i="1"/>
  <c r="Q189" i="1"/>
  <c r="N189" i="1"/>
  <c r="K189" i="1"/>
  <c r="E189" i="1"/>
  <c r="T188" i="1"/>
  <c r="Q188" i="1"/>
  <c r="N188" i="1"/>
  <c r="K188" i="1"/>
  <c r="E188" i="1"/>
  <c r="T187" i="1"/>
  <c r="Q187" i="1"/>
  <c r="N187" i="1"/>
  <c r="K187" i="1"/>
  <c r="E187" i="1"/>
  <c r="T186" i="1"/>
  <c r="Q186" i="1"/>
  <c r="N186" i="1"/>
  <c r="K186" i="1"/>
  <c r="E186" i="1"/>
  <c r="T185" i="1"/>
  <c r="Q185" i="1"/>
  <c r="N185" i="1"/>
  <c r="K185" i="1"/>
  <c r="E185" i="1"/>
  <c r="T184" i="1"/>
  <c r="Q184" i="1"/>
  <c r="N184" i="1"/>
  <c r="K184" i="1"/>
  <c r="E184" i="1"/>
  <c r="T183" i="1"/>
  <c r="Q183" i="1"/>
  <c r="N183" i="1"/>
  <c r="K183" i="1"/>
  <c r="E183" i="1"/>
  <c r="T182" i="1"/>
  <c r="Q182" i="1"/>
  <c r="N182" i="1"/>
  <c r="K182" i="1"/>
  <c r="E182" i="1"/>
  <c r="T181" i="1"/>
  <c r="Q181" i="1"/>
  <c r="N181" i="1"/>
  <c r="K181" i="1"/>
  <c r="E181" i="1"/>
  <c r="T180" i="1"/>
  <c r="Q180" i="1"/>
  <c r="N180" i="1"/>
  <c r="K180" i="1"/>
  <c r="E180" i="1"/>
  <c r="T179" i="1"/>
  <c r="Q179" i="1"/>
  <c r="N179" i="1"/>
  <c r="K179" i="1"/>
  <c r="E179" i="1"/>
  <c r="T178" i="1"/>
  <c r="Q178" i="1"/>
  <c r="N178" i="1"/>
  <c r="K178" i="1"/>
  <c r="E178" i="1"/>
  <c r="T177" i="1"/>
  <c r="Q177" i="1"/>
  <c r="N177" i="1"/>
  <c r="K177" i="1"/>
  <c r="E177" i="1"/>
  <c r="T176" i="1"/>
  <c r="Q176" i="1"/>
  <c r="N176" i="1"/>
  <c r="K176" i="1"/>
  <c r="E176" i="1"/>
  <c r="T175" i="1"/>
  <c r="Q175" i="1"/>
  <c r="N175" i="1"/>
  <c r="K175" i="1"/>
  <c r="E175" i="1"/>
  <c r="T174" i="1"/>
  <c r="Q174" i="1"/>
  <c r="N174" i="1"/>
  <c r="K174" i="1"/>
  <c r="E174" i="1"/>
  <c r="T173" i="1"/>
  <c r="Q173" i="1"/>
  <c r="N173" i="1"/>
  <c r="K173" i="1"/>
  <c r="E173" i="1"/>
  <c r="T172" i="1"/>
  <c r="Q172" i="1"/>
  <c r="N172" i="1"/>
  <c r="K172" i="1"/>
  <c r="E172" i="1"/>
  <c r="T171" i="1"/>
  <c r="Q171" i="1"/>
  <c r="N171" i="1"/>
  <c r="K171" i="1"/>
  <c r="E171" i="1"/>
  <c r="T170" i="1"/>
  <c r="Q170" i="1"/>
  <c r="N170" i="1"/>
  <c r="K170" i="1"/>
  <c r="E170" i="1"/>
  <c r="T169" i="1"/>
  <c r="Q169" i="1"/>
  <c r="N169" i="1"/>
  <c r="K169" i="1"/>
  <c r="E169" i="1"/>
  <c r="T168" i="1"/>
  <c r="Q168" i="1"/>
  <c r="N168" i="1"/>
  <c r="K168" i="1"/>
  <c r="E168" i="1"/>
  <c r="T167" i="1"/>
  <c r="Q167" i="1"/>
  <c r="N167" i="1"/>
  <c r="K167" i="1"/>
  <c r="E167" i="1"/>
  <c r="T166" i="1"/>
  <c r="Q166" i="1"/>
  <c r="N166" i="1"/>
  <c r="K166" i="1"/>
  <c r="E166" i="1"/>
  <c r="T165" i="1"/>
  <c r="Q165" i="1"/>
  <c r="N165" i="1"/>
  <c r="K165" i="1"/>
  <c r="E165" i="1"/>
  <c r="T164" i="1"/>
  <c r="Q164" i="1"/>
  <c r="N164" i="1"/>
  <c r="K164" i="1"/>
  <c r="E164" i="1"/>
  <c r="T163" i="1"/>
  <c r="Q163" i="1"/>
  <c r="N163" i="1"/>
  <c r="K163" i="1"/>
  <c r="E163" i="1"/>
  <c r="T162" i="1"/>
  <c r="Q162" i="1"/>
  <c r="N162" i="1"/>
  <c r="K162" i="1"/>
  <c r="E162" i="1"/>
  <c r="T161" i="1"/>
  <c r="Q161" i="1"/>
  <c r="N161" i="1"/>
  <c r="K161" i="1"/>
  <c r="E161" i="1"/>
  <c r="T160" i="1"/>
  <c r="Q160" i="1"/>
  <c r="N160" i="1"/>
  <c r="K160" i="1"/>
  <c r="E160" i="1"/>
  <c r="T159" i="1"/>
  <c r="Q159" i="1"/>
  <c r="N159" i="1"/>
  <c r="K159" i="1"/>
  <c r="E159" i="1"/>
  <c r="T158" i="1"/>
  <c r="Q158" i="1"/>
  <c r="N158" i="1"/>
  <c r="K158" i="1"/>
  <c r="E158" i="1"/>
  <c r="T157" i="1"/>
  <c r="Q157" i="1"/>
  <c r="N157" i="1"/>
  <c r="K157" i="1"/>
  <c r="E157" i="1"/>
  <c r="T156" i="1"/>
  <c r="Q156" i="1"/>
  <c r="N156" i="1"/>
  <c r="K156" i="1"/>
  <c r="E156" i="1"/>
  <c r="T155" i="1"/>
  <c r="Q155" i="1"/>
  <c r="N155" i="1"/>
  <c r="K155" i="1"/>
  <c r="E155" i="1"/>
  <c r="T154" i="1"/>
  <c r="Q154" i="1"/>
  <c r="N154" i="1"/>
  <c r="K154" i="1"/>
  <c r="E154" i="1"/>
  <c r="T153" i="1"/>
  <c r="Q153" i="1"/>
  <c r="N153" i="1"/>
  <c r="K153" i="1"/>
  <c r="E153" i="1"/>
  <c r="T152" i="1"/>
  <c r="Q152" i="1"/>
  <c r="N152" i="1"/>
  <c r="K152" i="1"/>
  <c r="E152" i="1"/>
  <c r="T151" i="1"/>
  <c r="Q151" i="1"/>
  <c r="N151" i="1"/>
  <c r="K151" i="1"/>
  <c r="E151" i="1"/>
  <c r="T150" i="1"/>
  <c r="Q150" i="1"/>
  <c r="N150" i="1"/>
  <c r="K150" i="1"/>
  <c r="E150" i="1"/>
  <c r="T149" i="1"/>
  <c r="Q149" i="1"/>
  <c r="N149" i="1"/>
  <c r="K149" i="1"/>
  <c r="E149" i="1"/>
  <c r="T148" i="1"/>
  <c r="Q148" i="1"/>
  <c r="N148" i="1"/>
  <c r="K148" i="1"/>
  <c r="E148" i="1"/>
  <c r="T147" i="1"/>
  <c r="Q147" i="1"/>
  <c r="N147" i="1"/>
  <c r="K147" i="1"/>
  <c r="E147" i="1"/>
  <c r="T146" i="1"/>
  <c r="Q146" i="1"/>
  <c r="N146" i="1"/>
  <c r="K146" i="1"/>
  <c r="E146" i="1"/>
  <c r="T145" i="1"/>
  <c r="Q145" i="1"/>
  <c r="N145" i="1"/>
  <c r="K145" i="1"/>
  <c r="E145" i="1"/>
  <c r="T144" i="1"/>
  <c r="Q144" i="1"/>
  <c r="N144" i="1"/>
  <c r="K144" i="1"/>
  <c r="E144" i="1"/>
  <c r="T143" i="1"/>
  <c r="Q143" i="1"/>
  <c r="N143" i="1"/>
  <c r="K143" i="1"/>
  <c r="E143" i="1"/>
  <c r="T142" i="1"/>
  <c r="Q142" i="1"/>
  <c r="N142" i="1"/>
  <c r="K142" i="1"/>
  <c r="E142" i="1"/>
  <c r="T141" i="1"/>
  <c r="Q141" i="1"/>
  <c r="N141" i="1"/>
  <c r="K141" i="1"/>
  <c r="E141" i="1"/>
  <c r="T140" i="1"/>
  <c r="Q140" i="1"/>
  <c r="N140" i="1"/>
  <c r="K140" i="1"/>
  <c r="E140" i="1"/>
  <c r="T139" i="1"/>
  <c r="Q139" i="1"/>
  <c r="N139" i="1"/>
  <c r="K139" i="1"/>
  <c r="E139" i="1"/>
  <c r="T138" i="1"/>
  <c r="Q138" i="1"/>
  <c r="N138" i="1"/>
  <c r="K138" i="1"/>
  <c r="E138" i="1"/>
  <c r="T137" i="1"/>
  <c r="Q137" i="1"/>
  <c r="N137" i="1"/>
  <c r="K137" i="1"/>
  <c r="E137" i="1"/>
  <c r="T136" i="1"/>
  <c r="Q136" i="1"/>
  <c r="N136" i="1"/>
  <c r="K136" i="1"/>
  <c r="E136" i="1"/>
  <c r="T135" i="1"/>
  <c r="Q135" i="1"/>
  <c r="N135" i="1"/>
  <c r="K135" i="1"/>
  <c r="E135" i="1"/>
  <c r="T134" i="1"/>
  <c r="Q134" i="1"/>
  <c r="N134" i="1"/>
  <c r="K134" i="1"/>
  <c r="E134" i="1"/>
  <c r="T133" i="1"/>
  <c r="Q133" i="1"/>
  <c r="N133" i="1"/>
  <c r="K133" i="1"/>
  <c r="E133" i="1"/>
  <c r="T132" i="1"/>
  <c r="Q132" i="1"/>
  <c r="N132" i="1"/>
  <c r="K132" i="1"/>
  <c r="E132" i="1"/>
  <c r="T131" i="1"/>
  <c r="Q131" i="1"/>
  <c r="N131" i="1"/>
  <c r="K131" i="1"/>
  <c r="E131" i="1"/>
  <c r="T130" i="1"/>
  <c r="Q130" i="1"/>
  <c r="N130" i="1"/>
  <c r="K130" i="1"/>
  <c r="E130" i="1"/>
  <c r="T129" i="1"/>
  <c r="Q129" i="1"/>
  <c r="N129" i="1"/>
  <c r="K129" i="1"/>
  <c r="E129" i="1"/>
  <c r="T128" i="1"/>
  <c r="Q128" i="1"/>
  <c r="N128" i="1"/>
  <c r="K128" i="1"/>
  <c r="E128" i="1"/>
  <c r="T127" i="1"/>
  <c r="Q127" i="1"/>
  <c r="N127" i="1"/>
  <c r="K127" i="1"/>
  <c r="E127" i="1"/>
  <c r="T126" i="1"/>
  <c r="Q126" i="1"/>
  <c r="N126" i="1"/>
  <c r="K126" i="1"/>
  <c r="E126" i="1"/>
  <c r="T125" i="1"/>
  <c r="Q125" i="1"/>
  <c r="N125" i="1"/>
  <c r="K125" i="1"/>
  <c r="E125" i="1"/>
  <c r="T124" i="1"/>
  <c r="Q124" i="1"/>
  <c r="N124" i="1"/>
  <c r="K124" i="1"/>
  <c r="E124" i="1"/>
  <c r="T123" i="1"/>
  <c r="Q123" i="1"/>
  <c r="N123" i="1"/>
  <c r="K123" i="1"/>
  <c r="E123" i="1"/>
  <c r="T122" i="1"/>
  <c r="Q122" i="1"/>
  <c r="N122" i="1"/>
  <c r="K122" i="1"/>
  <c r="E122" i="1"/>
  <c r="T121" i="1"/>
  <c r="Q121" i="1"/>
  <c r="N121" i="1"/>
  <c r="K121" i="1"/>
  <c r="E121" i="1"/>
  <c r="T120" i="1"/>
  <c r="Q120" i="1"/>
  <c r="N120" i="1"/>
  <c r="K120" i="1"/>
  <c r="E120" i="1"/>
  <c r="T119" i="1"/>
  <c r="Q119" i="1"/>
  <c r="N119" i="1"/>
  <c r="K119" i="1"/>
  <c r="E119" i="1"/>
  <c r="T118" i="1"/>
  <c r="Q118" i="1"/>
  <c r="N118" i="1"/>
  <c r="K118" i="1"/>
  <c r="E118" i="1"/>
  <c r="T117" i="1"/>
  <c r="Q117" i="1"/>
  <c r="N117" i="1"/>
  <c r="K117" i="1"/>
  <c r="E117" i="1"/>
  <c r="T116" i="1"/>
  <c r="Q116" i="1"/>
  <c r="N116" i="1"/>
  <c r="K116" i="1"/>
  <c r="E116" i="1"/>
  <c r="T115" i="1"/>
  <c r="Q115" i="1"/>
  <c r="N115" i="1"/>
  <c r="K115" i="1"/>
  <c r="E115" i="1"/>
  <c r="T114" i="1"/>
  <c r="Q114" i="1"/>
  <c r="N114" i="1"/>
  <c r="K114" i="1"/>
  <c r="E114" i="1"/>
  <c r="T113" i="1"/>
  <c r="Q113" i="1"/>
  <c r="N113" i="1"/>
  <c r="K113" i="1"/>
  <c r="E113" i="1"/>
  <c r="T112" i="1"/>
  <c r="Q112" i="1"/>
  <c r="N112" i="1"/>
  <c r="K112" i="1"/>
  <c r="E112" i="1"/>
  <c r="T111" i="1"/>
  <c r="Q111" i="1"/>
  <c r="N111" i="1"/>
  <c r="K111" i="1"/>
  <c r="E111" i="1"/>
  <c r="T110" i="1"/>
  <c r="Q110" i="1"/>
  <c r="N110" i="1"/>
  <c r="K110" i="1"/>
  <c r="E110" i="1"/>
  <c r="T109" i="1"/>
  <c r="Q109" i="1"/>
  <c r="N109" i="1"/>
  <c r="K109" i="1"/>
  <c r="E109" i="1"/>
  <c r="T108" i="1"/>
  <c r="Q108" i="1"/>
  <c r="N108" i="1"/>
  <c r="K108" i="1"/>
  <c r="E108" i="1"/>
  <c r="T107" i="1"/>
  <c r="Q107" i="1"/>
  <c r="N107" i="1"/>
  <c r="K107" i="1"/>
  <c r="E107" i="1"/>
  <c r="T106" i="1"/>
  <c r="Q106" i="1"/>
  <c r="N106" i="1"/>
  <c r="K106" i="1"/>
  <c r="E106" i="1"/>
  <c r="T105" i="1"/>
  <c r="Q105" i="1"/>
  <c r="N105" i="1"/>
  <c r="K105" i="1"/>
  <c r="E105" i="1"/>
  <c r="T104" i="1"/>
  <c r="Q104" i="1"/>
  <c r="N104" i="1"/>
  <c r="K104" i="1"/>
  <c r="E104" i="1"/>
  <c r="T103" i="1"/>
  <c r="Q103" i="1"/>
  <c r="N103" i="1"/>
  <c r="K103" i="1"/>
  <c r="E103" i="1"/>
  <c r="T102" i="1"/>
  <c r="Q102" i="1"/>
  <c r="N102" i="1"/>
  <c r="K102" i="1"/>
  <c r="E102" i="1"/>
  <c r="T101" i="1"/>
  <c r="Q101" i="1"/>
  <c r="N101" i="1"/>
  <c r="K101" i="1"/>
  <c r="E101" i="1"/>
  <c r="T100" i="1"/>
  <c r="Q100" i="1"/>
  <c r="N100" i="1"/>
  <c r="K100" i="1"/>
  <c r="E100" i="1"/>
  <c r="T99" i="1"/>
  <c r="Q99" i="1"/>
  <c r="N99" i="1"/>
  <c r="K99" i="1"/>
  <c r="E99" i="1"/>
  <c r="T98" i="1"/>
  <c r="Q98" i="1"/>
  <c r="N98" i="1"/>
  <c r="K98" i="1"/>
  <c r="E98" i="1"/>
  <c r="T97" i="1"/>
  <c r="Q97" i="1"/>
  <c r="N97" i="1"/>
  <c r="K97" i="1"/>
  <c r="E97" i="1"/>
  <c r="T96" i="1"/>
  <c r="Q96" i="1"/>
  <c r="N96" i="1"/>
  <c r="K96" i="1"/>
  <c r="E96" i="1"/>
  <c r="T95" i="1"/>
  <c r="Q95" i="1"/>
  <c r="N95" i="1"/>
  <c r="K95" i="1"/>
  <c r="E95" i="1"/>
  <c r="T94" i="1"/>
  <c r="Q94" i="1"/>
  <c r="N94" i="1"/>
  <c r="K94" i="1"/>
  <c r="E94" i="1"/>
  <c r="T93" i="1"/>
  <c r="Q93" i="1"/>
  <c r="N93" i="1"/>
  <c r="K93" i="1"/>
  <c r="E93" i="1"/>
  <c r="T92" i="1"/>
  <c r="Q92" i="1"/>
  <c r="N92" i="1"/>
  <c r="K92" i="1"/>
  <c r="E92" i="1"/>
  <c r="T91" i="1"/>
  <c r="Q91" i="1"/>
  <c r="N91" i="1"/>
  <c r="K91" i="1"/>
  <c r="E91" i="1"/>
  <c r="T90" i="1"/>
  <c r="Q90" i="1"/>
  <c r="N90" i="1"/>
  <c r="K90" i="1"/>
  <c r="E90" i="1"/>
  <c r="T89" i="1"/>
  <c r="Q89" i="1"/>
  <c r="N89" i="1"/>
  <c r="K89" i="1"/>
  <c r="E89" i="1"/>
  <c r="T88" i="1"/>
  <c r="Q88" i="1"/>
  <c r="N88" i="1"/>
  <c r="K88" i="1"/>
  <c r="E88" i="1"/>
  <c r="T87" i="1"/>
  <c r="Q87" i="1"/>
  <c r="N87" i="1"/>
  <c r="K87" i="1"/>
  <c r="E87" i="1"/>
  <c r="T86" i="1"/>
  <c r="Q86" i="1"/>
  <c r="N86" i="1"/>
  <c r="K86" i="1"/>
  <c r="E86" i="1"/>
  <c r="T85" i="1"/>
  <c r="Q85" i="1"/>
  <c r="N85" i="1"/>
  <c r="K85" i="1"/>
  <c r="E85" i="1"/>
  <c r="T84" i="1"/>
  <c r="Q84" i="1"/>
  <c r="N84" i="1"/>
  <c r="K84" i="1"/>
  <c r="E84" i="1"/>
  <c r="T83" i="1"/>
  <c r="Q83" i="1"/>
  <c r="N83" i="1"/>
  <c r="K83" i="1"/>
  <c r="E83" i="1"/>
  <c r="T82" i="1"/>
  <c r="Q82" i="1"/>
  <c r="N82" i="1"/>
  <c r="K82" i="1"/>
  <c r="E82" i="1"/>
  <c r="T81" i="1"/>
  <c r="Q81" i="1"/>
  <c r="N81" i="1"/>
  <c r="K81" i="1"/>
  <c r="E81" i="1"/>
  <c r="T80" i="1"/>
  <c r="Q80" i="1"/>
  <c r="N80" i="1"/>
  <c r="K80" i="1"/>
  <c r="E80" i="1"/>
  <c r="T79" i="1"/>
  <c r="Q79" i="1"/>
  <c r="N79" i="1"/>
  <c r="K79" i="1"/>
  <c r="E79" i="1"/>
  <c r="T78" i="1"/>
  <c r="Q78" i="1"/>
  <c r="N78" i="1"/>
  <c r="K78" i="1"/>
  <c r="E78" i="1"/>
  <c r="T77" i="1"/>
  <c r="Q77" i="1"/>
  <c r="N77" i="1"/>
  <c r="K77" i="1"/>
  <c r="E77" i="1"/>
  <c r="T76" i="1"/>
  <c r="Q76" i="1"/>
  <c r="N76" i="1"/>
  <c r="K76" i="1"/>
  <c r="E76" i="1"/>
  <c r="T75" i="1"/>
  <c r="Q75" i="1"/>
  <c r="N75" i="1"/>
  <c r="K75" i="1"/>
  <c r="E75" i="1"/>
  <c r="T74" i="1"/>
  <c r="Q74" i="1"/>
  <c r="N74" i="1"/>
  <c r="K74" i="1"/>
  <c r="E74" i="1"/>
  <c r="T73" i="1"/>
  <c r="Q73" i="1"/>
  <c r="N73" i="1"/>
  <c r="K73" i="1"/>
  <c r="E73" i="1"/>
  <c r="T72" i="1"/>
  <c r="Q72" i="1"/>
  <c r="N72" i="1"/>
  <c r="K72" i="1"/>
  <c r="E72" i="1"/>
  <c r="T71" i="1"/>
  <c r="Q71" i="1"/>
  <c r="N71" i="1"/>
  <c r="K71" i="1"/>
  <c r="E71" i="1"/>
  <c r="T70" i="1"/>
  <c r="Q70" i="1"/>
  <c r="N70" i="1"/>
  <c r="K70" i="1"/>
  <c r="E70" i="1"/>
  <c r="T69" i="1"/>
  <c r="Q69" i="1"/>
  <c r="N69" i="1"/>
  <c r="K69" i="1"/>
  <c r="E69" i="1"/>
  <c r="T68" i="1"/>
  <c r="Q68" i="1"/>
  <c r="N68" i="1"/>
  <c r="K68" i="1"/>
  <c r="E68" i="1"/>
  <c r="T67" i="1"/>
  <c r="Q67" i="1"/>
  <c r="N67" i="1"/>
  <c r="K67" i="1"/>
  <c r="E67" i="1"/>
  <c r="T66" i="1"/>
  <c r="Q66" i="1"/>
  <c r="N66" i="1"/>
  <c r="K66" i="1"/>
  <c r="E66" i="1"/>
  <c r="T65" i="1"/>
  <c r="Q65" i="1"/>
  <c r="N65" i="1"/>
  <c r="K65" i="1"/>
  <c r="E65" i="1"/>
  <c r="T64" i="1"/>
  <c r="Q64" i="1"/>
  <c r="N64" i="1"/>
  <c r="K64" i="1"/>
  <c r="E64" i="1"/>
  <c r="T63" i="1"/>
  <c r="Q63" i="1"/>
  <c r="N63" i="1"/>
  <c r="K63" i="1"/>
  <c r="E63" i="1"/>
  <c r="T62" i="1"/>
  <c r="Q62" i="1"/>
  <c r="N62" i="1"/>
  <c r="K62" i="1"/>
  <c r="E62" i="1"/>
  <c r="T61" i="1"/>
  <c r="Q61" i="1"/>
  <c r="N61" i="1"/>
  <c r="K61" i="1"/>
  <c r="E61" i="1"/>
  <c r="T60" i="1"/>
  <c r="Q60" i="1"/>
  <c r="N60" i="1"/>
  <c r="K60" i="1"/>
  <c r="E60" i="1"/>
  <c r="T59" i="1"/>
  <c r="Q59" i="1"/>
  <c r="N59" i="1"/>
  <c r="K59" i="1"/>
  <c r="E59" i="1"/>
  <c r="T58" i="1"/>
  <c r="Q58" i="1"/>
  <c r="N58" i="1"/>
  <c r="K58" i="1"/>
  <c r="E58" i="1"/>
  <c r="T57" i="1"/>
  <c r="Q57" i="1"/>
  <c r="N57" i="1"/>
  <c r="K57" i="1"/>
  <c r="E57" i="1"/>
  <c r="T56" i="1"/>
  <c r="Q56" i="1"/>
  <c r="N56" i="1"/>
  <c r="K56" i="1"/>
  <c r="E56" i="1"/>
  <c r="T55" i="1"/>
  <c r="Q55" i="1"/>
  <c r="N55" i="1"/>
  <c r="K55" i="1"/>
  <c r="E55" i="1"/>
  <c r="T54" i="1"/>
  <c r="Q54" i="1"/>
  <c r="N54" i="1"/>
  <c r="K54" i="1"/>
  <c r="E54" i="1"/>
  <c r="T53" i="1"/>
  <c r="Q53" i="1"/>
  <c r="N53" i="1"/>
  <c r="K53" i="1"/>
  <c r="E53" i="1"/>
  <c r="T52" i="1"/>
  <c r="Q52" i="1"/>
  <c r="N52" i="1"/>
  <c r="K52" i="1"/>
  <c r="E52" i="1"/>
  <c r="T51" i="1"/>
  <c r="Q51" i="1"/>
  <c r="N51" i="1"/>
  <c r="K51" i="1"/>
  <c r="E51" i="1"/>
  <c r="T50" i="1"/>
  <c r="Q50" i="1"/>
  <c r="N50" i="1"/>
  <c r="K50" i="1"/>
  <c r="E50" i="1"/>
  <c r="T49" i="1"/>
  <c r="Q49" i="1"/>
  <c r="N49" i="1"/>
  <c r="K49" i="1"/>
  <c r="E49" i="1"/>
  <c r="T48" i="1"/>
  <c r="Q48" i="1"/>
  <c r="N48" i="1"/>
  <c r="K48" i="1"/>
  <c r="E48" i="1"/>
  <c r="T47" i="1"/>
  <c r="Q47" i="1"/>
  <c r="N47" i="1"/>
  <c r="K47" i="1"/>
  <c r="E47" i="1"/>
  <c r="T46" i="1"/>
  <c r="Q46" i="1"/>
  <c r="N46" i="1"/>
  <c r="K46" i="1"/>
  <c r="E46" i="1"/>
  <c r="T45" i="1"/>
  <c r="Q45" i="1"/>
  <c r="N45" i="1"/>
  <c r="K45" i="1"/>
  <c r="E45" i="1"/>
  <c r="T44" i="1"/>
  <c r="Q44" i="1"/>
  <c r="N44" i="1"/>
  <c r="K44" i="1"/>
  <c r="E44" i="1"/>
  <c r="T43" i="1"/>
  <c r="Q43" i="1"/>
  <c r="N43" i="1"/>
  <c r="K43" i="1"/>
  <c r="E43" i="1"/>
  <c r="T42" i="1"/>
  <c r="Q42" i="1"/>
  <c r="N42" i="1"/>
  <c r="K42" i="1"/>
  <c r="E42" i="1"/>
  <c r="T41" i="1"/>
  <c r="Q41" i="1"/>
  <c r="N41" i="1"/>
  <c r="K41" i="1"/>
  <c r="E41" i="1"/>
  <c r="T40" i="1"/>
  <c r="Q40" i="1"/>
  <c r="N40" i="1"/>
  <c r="K40" i="1"/>
  <c r="E40" i="1"/>
  <c r="T39" i="1"/>
  <c r="Q39" i="1"/>
  <c r="N39" i="1"/>
  <c r="K39" i="1"/>
  <c r="E39" i="1"/>
  <c r="T38" i="1"/>
  <c r="Q38" i="1"/>
  <c r="N38" i="1"/>
  <c r="K38" i="1"/>
  <c r="E38" i="1"/>
  <c r="T37" i="1"/>
  <c r="Q37" i="1"/>
  <c r="N37" i="1"/>
  <c r="K37" i="1"/>
  <c r="E37" i="1"/>
  <c r="T36" i="1"/>
  <c r="Q36" i="1"/>
  <c r="N36" i="1"/>
  <c r="K36" i="1"/>
  <c r="E36" i="1"/>
  <c r="T35" i="1"/>
  <c r="Q35" i="1"/>
  <c r="N35" i="1"/>
  <c r="K35" i="1"/>
  <c r="E35" i="1"/>
  <c r="T34" i="1"/>
  <c r="Q34" i="1"/>
  <c r="N34" i="1"/>
  <c r="K34" i="1"/>
  <c r="E34" i="1"/>
  <c r="T33" i="1"/>
  <c r="Q33" i="1"/>
  <c r="N33" i="1"/>
  <c r="K33" i="1"/>
  <c r="E33" i="1"/>
  <c r="T32" i="1"/>
  <c r="Q32" i="1"/>
  <c r="N32" i="1"/>
  <c r="K32" i="1"/>
  <c r="E32" i="1"/>
  <c r="T31" i="1"/>
  <c r="Q31" i="1"/>
  <c r="N31" i="1"/>
  <c r="K31" i="1"/>
  <c r="E31" i="1"/>
  <c r="T30" i="1"/>
  <c r="Q30" i="1"/>
  <c r="N30" i="1"/>
  <c r="K30" i="1"/>
  <c r="E30" i="1"/>
  <c r="T29" i="1"/>
  <c r="Q29" i="1"/>
  <c r="N29" i="1"/>
  <c r="K29" i="1"/>
  <c r="E29" i="1"/>
  <c r="T28" i="1"/>
  <c r="Q28" i="1"/>
  <c r="N28" i="1"/>
  <c r="K28" i="1"/>
  <c r="E28" i="1"/>
  <c r="T27" i="1"/>
  <c r="Q27" i="1"/>
  <c r="N27" i="1"/>
  <c r="K27" i="1"/>
  <c r="E27" i="1"/>
  <c r="C27" i="1"/>
  <c r="C40" i="1" s="1"/>
  <c r="T26" i="1"/>
  <c r="Q26" i="1"/>
  <c r="N26" i="1"/>
  <c r="K26" i="1"/>
  <c r="E26" i="1"/>
  <c r="C26" i="1"/>
  <c r="T25" i="1"/>
  <c r="Q25" i="1"/>
  <c r="P25" i="1"/>
  <c r="R25" i="1" s="1"/>
  <c r="N25" i="1"/>
  <c r="K25" i="1"/>
  <c r="E25" i="1"/>
  <c r="C25" i="1"/>
  <c r="C38" i="1" s="1"/>
  <c r="P38" i="1" s="1"/>
  <c r="R38" i="1" s="1"/>
  <c r="T24" i="1"/>
  <c r="Q24" i="1"/>
  <c r="N24" i="1"/>
  <c r="K24" i="1"/>
  <c r="E24" i="1"/>
  <c r="C24" i="1"/>
  <c r="C37" i="1" s="1"/>
  <c r="T23" i="1"/>
  <c r="Q23" i="1"/>
  <c r="N23" i="1"/>
  <c r="K23" i="1"/>
  <c r="E23" i="1"/>
  <c r="C23" i="1"/>
  <c r="S23" i="1" s="1"/>
  <c r="U23" i="1" s="1"/>
  <c r="T22" i="1"/>
  <c r="Q22" i="1"/>
  <c r="N22" i="1"/>
  <c r="K22" i="1"/>
  <c r="E22" i="1"/>
  <c r="C22" i="1"/>
  <c r="T21" i="1"/>
  <c r="Q21" i="1"/>
  <c r="N21" i="1"/>
  <c r="K21" i="1"/>
  <c r="E21" i="1"/>
  <c r="C21" i="1"/>
  <c r="C34" i="1" s="1"/>
  <c r="J34" i="1" s="1"/>
  <c r="L34" i="1" s="1"/>
  <c r="T20" i="1"/>
  <c r="Q20" i="1"/>
  <c r="N20" i="1"/>
  <c r="K20" i="1"/>
  <c r="E20" i="1"/>
  <c r="C20" i="1"/>
  <c r="C33" i="1" s="1"/>
  <c r="T19" i="1"/>
  <c r="Q19" i="1"/>
  <c r="N19" i="1"/>
  <c r="K19" i="1"/>
  <c r="E19" i="1"/>
  <c r="C19" i="1"/>
  <c r="S19" i="1" s="1"/>
  <c r="T18" i="1"/>
  <c r="Q18" i="1"/>
  <c r="N18" i="1"/>
  <c r="K18" i="1"/>
  <c r="E18" i="1"/>
  <c r="C18" i="1"/>
  <c r="T17" i="1"/>
  <c r="Q17" i="1"/>
  <c r="N17" i="1"/>
  <c r="K17" i="1"/>
  <c r="E17" i="1"/>
  <c r="C17" i="1"/>
  <c r="C30" i="1" s="1"/>
  <c r="S30" i="1" s="1"/>
  <c r="U30" i="1" s="1"/>
  <c r="T16" i="1"/>
  <c r="Q16" i="1"/>
  <c r="N16" i="1"/>
  <c r="K16" i="1"/>
  <c r="E16" i="1"/>
  <c r="C16" i="1"/>
  <c r="S16" i="1" s="1"/>
  <c r="T15" i="1"/>
  <c r="Q15" i="1"/>
  <c r="N15" i="1"/>
  <c r="K15" i="1"/>
  <c r="E15" i="1"/>
  <c r="C15" i="1"/>
  <c r="S15" i="1" s="1"/>
  <c r="T14" i="1"/>
  <c r="S14" i="1"/>
  <c r="Q14" i="1"/>
  <c r="P14" i="1"/>
  <c r="N14" i="1"/>
  <c r="M14" i="1"/>
  <c r="K14" i="1"/>
  <c r="J14" i="1"/>
  <c r="G14" i="1"/>
  <c r="E14" i="1"/>
  <c r="T13" i="1"/>
  <c r="S13" i="1"/>
  <c r="Q13" i="1"/>
  <c r="P13" i="1"/>
  <c r="R13" i="1" s="1"/>
  <c r="N13" i="1"/>
  <c r="M13" i="1"/>
  <c r="K13" i="1"/>
  <c r="J13" i="1"/>
  <c r="L13" i="1" s="1"/>
  <c r="G13" i="1"/>
  <c r="E13" i="1"/>
  <c r="T12" i="1"/>
  <c r="S12" i="1"/>
  <c r="Q12" i="1"/>
  <c r="P12" i="1"/>
  <c r="R12" i="1" s="1"/>
  <c r="N12" i="1"/>
  <c r="M12" i="1"/>
  <c r="K12" i="1"/>
  <c r="J12" i="1"/>
  <c r="L12" i="1" s="1"/>
  <c r="G12" i="1"/>
  <c r="E12" i="1"/>
  <c r="T11" i="1"/>
  <c r="S11" i="1"/>
  <c r="U11" i="1" s="1"/>
  <c r="Q11" i="1"/>
  <c r="P11" i="1"/>
  <c r="N11" i="1"/>
  <c r="M11" i="1"/>
  <c r="K11" i="1"/>
  <c r="L11" i="1" s="1"/>
  <c r="J11" i="1"/>
  <c r="G11" i="1"/>
  <c r="E11" i="1"/>
  <c r="T10" i="1"/>
  <c r="S10" i="1"/>
  <c r="Q10" i="1"/>
  <c r="P10" i="1"/>
  <c r="N10" i="1"/>
  <c r="M10" i="1"/>
  <c r="O10" i="1" s="1"/>
  <c r="K10" i="1"/>
  <c r="J10" i="1"/>
  <c r="L10" i="1" s="1"/>
  <c r="G10" i="1"/>
  <c r="E10" i="1"/>
  <c r="T9" i="1"/>
  <c r="S9" i="1"/>
  <c r="Q9" i="1"/>
  <c r="P9" i="1"/>
  <c r="N9" i="1"/>
  <c r="M9" i="1"/>
  <c r="O9" i="1" s="1"/>
  <c r="K9" i="1"/>
  <c r="J9" i="1"/>
  <c r="G9" i="1"/>
  <c r="E9" i="1"/>
  <c r="W9" i="1" s="1"/>
  <c r="W528" i="1" s="1"/>
  <c r="T8" i="1"/>
  <c r="S8" i="1"/>
  <c r="Q8" i="1"/>
  <c r="P8" i="1"/>
  <c r="N8" i="1"/>
  <c r="M8" i="1"/>
  <c r="K8" i="1"/>
  <c r="J8" i="1"/>
  <c r="G8" i="1"/>
  <c r="I8" i="1" s="1"/>
  <c r="E8" i="1"/>
  <c r="T7" i="1"/>
  <c r="S7" i="1"/>
  <c r="Q7" i="1"/>
  <c r="P7" i="1"/>
  <c r="N7" i="1"/>
  <c r="M7" i="1"/>
  <c r="K7" i="1"/>
  <c r="J7" i="1"/>
  <c r="G7" i="1"/>
  <c r="E7" i="1"/>
  <c r="T6" i="1"/>
  <c r="S6" i="1"/>
  <c r="U6" i="1" s="1"/>
  <c r="Q6" i="1"/>
  <c r="P6" i="1"/>
  <c r="R6" i="1" s="1"/>
  <c r="N6" i="1"/>
  <c r="M6" i="1"/>
  <c r="K6" i="1"/>
  <c r="J6" i="1"/>
  <c r="L6" i="1" s="1"/>
  <c r="G6" i="1"/>
  <c r="E6" i="1"/>
  <c r="T5" i="1"/>
  <c r="S5" i="1"/>
  <c r="Q5" i="1"/>
  <c r="P5" i="1"/>
  <c r="N5" i="1"/>
  <c r="M5" i="1"/>
  <c r="O5" i="1" s="1"/>
  <c r="K5" i="1"/>
  <c r="J5" i="1"/>
  <c r="G5" i="1"/>
  <c r="E5" i="1"/>
  <c r="T4" i="1"/>
  <c r="S4" i="1"/>
  <c r="Q4" i="1"/>
  <c r="P4" i="1"/>
  <c r="N4" i="1"/>
  <c r="M4" i="1"/>
  <c r="O4" i="1" s="1"/>
  <c r="K4" i="1"/>
  <c r="L4" i="1" s="1"/>
  <c r="J4" i="1"/>
  <c r="G4" i="1"/>
  <c r="E4" i="1"/>
  <c r="T3" i="1"/>
  <c r="S3" i="1"/>
  <c r="Q3" i="1"/>
  <c r="P3" i="1"/>
  <c r="N3" i="1"/>
  <c r="M3" i="1"/>
  <c r="K3" i="1"/>
  <c r="J3" i="1"/>
  <c r="L3" i="1" s="1"/>
  <c r="G3" i="1"/>
  <c r="E3" i="1"/>
  <c r="T2" i="1"/>
  <c r="Q2" i="1"/>
  <c r="R2" i="1"/>
  <c r="N2" i="1"/>
  <c r="K2" i="1"/>
  <c r="E2" i="1"/>
  <c r="I511" i="1" l="1"/>
  <c r="I512" i="1"/>
  <c r="I510" i="1"/>
  <c r="I10" i="1"/>
  <c r="I514" i="1"/>
  <c r="J15" i="1"/>
  <c r="L15" i="1" s="1"/>
  <c r="U4" i="1"/>
  <c r="R14" i="1"/>
  <c r="M18" i="1"/>
  <c r="O18" i="1" s="1"/>
  <c r="M20" i="1"/>
  <c r="J22" i="1"/>
  <c r="L22" i="1" s="1"/>
  <c r="W174" i="1"/>
  <c r="L2" i="1"/>
  <c r="I12" i="1"/>
  <c r="U12" i="1"/>
  <c r="O13" i="1"/>
  <c r="U14" i="1"/>
  <c r="W152" i="1"/>
  <c r="W93" i="1"/>
  <c r="R9" i="1"/>
  <c r="U15" i="1"/>
  <c r="U16" i="1"/>
  <c r="W31" i="1"/>
  <c r="I11" i="1"/>
  <c r="F16" i="1"/>
  <c r="V11" i="1"/>
  <c r="O8" i="1"/>
  <c r="W15" i="1"/>
  <c r="J18" i="1"/>
  <c r="L18" i="1" s="1"/>
  <c r="J20" i="1"/>
  <c r="L20" i="1" s="1"/>
  <c r="G21" i="1"/>
  <c r="G22" i="1"/>
  <c r="I3" i="1"/>
  <c r="U3" i="1"/>
  <c r="R5" i="1"/>
  <c r="I6" i="1"/>
  <c r="V14" i="1"/>
  <c r="X14" i="1" s="1"/>
  <c r="J26" i="1"/>
  <c r="L26" i="1" s="1"/>
  <c r="W156" i="1"/>
  <c r="W160" i="1"/>
  <c r="W164" i="1"/>
  <c r="L8" i="1"/>
  <c r="F9" i="1"/>
  <c r="U10" i="1"/>
  <c r="F24" i="1"/>
  <c r="W75" i="1"/>
  <c r="W90" i="1"/>
  <c r="W91" i="1"/>
  <c r="W148" i="1"/>
  <c r="W167" i="1"/>
  <c r="I2" i="1"/>
  <c r="I7" i="1"/>
  <c r="U7" i="1"/>
  <c r="W11" i="1"/>
  <c r="W530" i="1" s="1"/>
  <c r="I14" i="1"/>
  <c r="O20" i="1"/>
  <c r="W21" i="1"/>
  <c r="W23" i="1"/>
  <c r="W24" i="1"/>
  <c r="P26" i="1"/>
  <c r="R26" i="1" s="1"/>
  <c r="W179" i="1"/>
  <c r="W183" i="1"/>
  <c r="W187" i="1"/>
  <c r="W256" i="1"/>
  <c r="W260" i="1"/>
  <c r="W5" i="1"/>
  <c r="W524" i="1" s="1"/>
  <c r="V6" i="1"/>
  <c r="W65" i="1"/>
  <c r="W69" i="1"/>
  <c r="W73" i="1"/>
  <c r="W81" i="1"/>
  <c r="W85" i="1"/>
  <c r="W195" i="1"/>
  <c r="W199" i="1"/>
  <c r="W203" i="1"/>
  <c r="W211" i="1"/>
  <c r="W215" i="1"/>
  <c r="V510" i="1"/>
  <c r="X510" i="1" s="1"/>
  <c r="U2" i="1"/>
  <c r="W4" i="1"/>
  <c r="W523" i="1" s="1"/>
  <c r="L9" i="1"/>
  <c r="F10" i="1"/>
  <c r="F13" i="1"/>
  <c r="J24" i="1"/>
  <c r="L24" i="1" s="1"/>
  <c r="W97" i="1"/>
  <c r="W101" i="1"/>
  <c r="W149" i="1"/>
  <c r="W150" i="1"/>
  <c r="W178" i="1"/>
  <c r="W186" i="1"/>
  <c r="V515" i="1"/>
  <c r="X515" i="1" s="1"/>
  <c r="F6" i="1"/>
  <c r="L7" i="1"/>
  <c r="R10" i="1"/>
  <c r="O12" i="1"/>
  <c r="U13" i="1"/>
  <c r="P23" i="1"/>
  <c r="R23" i="1" s="1"/>
  <c r="G25" i="1"/>
  <c r="I25" i="1" s="1"/>
  <c r="W26" i="1"/>
  <c r="W76" i="1"/>
  <c r="W77" i="1"/>
  <c r="W166" i="1"/>
  <c r="W175" i="1"/>
  <c r="W194" i="1"/>
  <c r="W206" i="1"/>
  <c r="W207" i="1"/>
  <c r="M24" i="1"/>
  <c r="O24" i="1" s="1"/>
  <c r="W89" i="1"/>
  <c r="W140" i="1"/>
  <c r="W144" i="1"/>
  <c r="W182" i="1"/>
  <c r="W191" i="1"/>
  <c r="W219" i="1"/>
  <c r="W223" i="1"/>
  <c r="W227" i="1"/>
  <c r="W231" i="1"/>
  <c r="W235" i="1"/>
  <c r="W239" i="1"/>
  <c r="W243" i="1"/>
  <c r="W247" i="1"/>
  <c r="W251" i="1"/>
  <c r="V3" i="1"/>
  <c r="O3" i="1"/>
  <c r="W14" i="1"/>
  <c r="G17" i="1"/>
  <c r="I17" i="1" s="1"/>
  <c r="W18" i="1"/>
  <c r="W20" i="1"/>
  <c r="P21" i="1"/>
  <c r="R21" i="1" s="1"/>
  <c r="P27" i="1"/>
  <c r="R27" i="1" s="1"/>
  <c r="W33" i="1"/>
  <c r="M38" i="1"/>
  <c r="O38" i="1" s="1"/>
  <c r="W66" i="1"/>
  <c r="W67" i="1"/>
  <c r="W84" i="1"/>
  <c r="W98" i="1"/>
  <c r="W99" i="1"/>
  <c r="W143" i="1"/>
  <c r="W157" i="1"/>
  <c r="W158" i="1"/>
  <c r="W170" i="1"/>
  <c r="W171" i="1"/>
  <c r="W214" i="1"/>
  <c r="W255" i="1"/>
  <c r="W259" i="1"/>
  <c r="F510" i="1"/>
  <c r="V516" i="1"/>
  <c r="X516" i="1" s="1"/>
  <c r="O2" i="1"/>
  <c r="W3" i="1"/>
  <c r="W522" i="1" s="1"/>
  <c r="I4" i="1"/>
  <c r="R4" i="1"/>
  <c r="L5" i="1"/>
  <c r="U5" i="1"/>
  <c r="V8" i="1"/>
  <c r="I9" i="1"/>
  <c r="F14" i="1"/>
  <c r="M16" i="1"/>
  <c r="O16" i="1" s="1"/>
  <c r="W17" i="1"/>
  <c r="G18" i="1"/>
  <c r="M22" i="1"/>
  <c r="O22" i="1" s="1"/>
  <c r="C35" i="1"/>
  <c r="W36" i="1"/>
  <c r="W70" i="1"/>
  <c r="W71" i="1"/>
  <c r="W88" i="1"/>
  <c r="W102" i="1"/>
  <c r="W103" i="1"/>
  <c r="W147" i="1"/>
  <c r="W161" i="1"/>
  <c r="W162" i="1"/>
  <c r="W218" i="1"/>
  <c r="W230" i="1"/>
  <c r="W234" i="1"/>
  <c r="W238" i="1"/>
  <c r="W242" i="1"/>
  <c r="W246" i="1"/>
  <c r="W250" i="1"/>
  <c r="R3" i="1"/>
  <c r="O6" i="1"/>
  <c r="O7" i="1"/>
  <c r="R8" i="1"/>
  <c r="U9" i="1"/>
  <c r="I18" i="1"/>
  <c r="W29" i="1"/>
  <c r="W74" i="1"/>
  <c r="W92" i="1"/>
  <c r="W151" i="1"/>
  <c r="W169" i="1"/>
  <c r="W173" i="1"/>
  <c r="W254" i="1"/>
  <c r="W258" i="1"/>
  <c r="W2" i="1"/>
  <c r="V7" i="1"/>
  <c r="V12" i="1"/>
  <c r="V13" i="1"/>
  <c r="U19" i="1"/>
  <c r="P19" i="1"/>
  <c r="R19" i="1" s="1"/>
  <c r="P22" i="1"/>
  <c r="R22" i="1" s="1"/>
  <c r="W28" i="1"/>
  <c r="W41" i="1"/>
  <c r="W45" i="1"/>
  <c r="W49" i="1"/>
  <c r="W53" i="1"/>
  <c r="W57" i="1"/>
  <c r="W61" i="1"/>
  <c r="W64" i="1"/>
  <c r="W78" i="1"/>
  <c r="W79" i="1"/>
  <c r="W96" i="1"/>
  <c r="W106" i="1"/>
  <c r="W109" i="1"/>
  <c r="W110" i="1"/>
  <c r="W113" i="1"/>
  <c r="W114" i="1"/>
  <c r="W117" i="1"/>
  <c r="W118" i="1"/>
  <c r="W121" i="1"/>
  <c r="W122" i="1"/>
  <c r="W125" i="1"/>
  <c r="W126" i="1"/>
  <c r="W129" i="1"/>
  <c r="W130" i="1"/>
  <c r="W133" i="1"/>
  <c r="W134" i="1"/>
  <c r="W137" i="1"/>
  <c r="W138" i="1"/>
  <c r="W155" i="1"/>
  <c r="W261" i="1"/>
  <c r="V521" i="1"/>
  <c r="X521" i="1" s="1"/>
  <c r="W6" i="1"/>
  <c r="W525" i="1" s="1"/>
  <c r="W7" i="1"/>
  <c r="W526" i="1" s="1"/>
  <c r="R7" i="1"/>
  <c r="W8" i="1"/>
  <c r="W527" i="1" s="1"/>
  <c r="U8" i="1"/>
  <c r="O11" i="1"/>
  <c r="L14" i="1"/>
  <c r="W16" i="1"/>
  <c r="P17" i="1"/>
  <c r="R17" i="1" s="1"/>
  <c r="I21" i="1"/>
  <c r="W22" i="1"/>
  <c r="M26" i="1"/>
  <c r="O26" i="1" s="1"/>
  <c r="W34" i="1"/>
  <c r="C39" i="1"/>
  <c r="J39" i="1" s="1"/>
  <c r="L39" i="1" s="1"/>
  <c r="W68" i="1"/>
  <c r="W82" i="1"/>
  <c r="W83" i="1"/>
  <c r="W100" i="1"/>
  <c r="W105" i="1"/>
  <c r="W141" i="1"/>
  <c r="W142" i="1"/>
  <c r="W159" i="1"/>
  <c r="W198" i="1"/>
  <c r="W222" i="1"/>
  <c r="W226" i="1"/>
  <c r="W27" i="1"/>
  <c r="C31" i="1"/>
  <c r="W35" i="1"/>
  <c r="W38" i="1"/>
  <c r="W72" i="1"/>
  <c r="W86" i="1"/>
  <c r="W87" i="1"/>
  <c r="W104" i="1"/>
  <c r="W145" i="1"/>
  <c r="W146" i="1"/>
  <c r="W163" i="1"/>
  <c r="W202" i="1"/>
  <c r="F5" i="1"/>
  <c r="W10" i="1"/>
  <c r="W529" i="1" s="1"/>
  <c r="R11" i="1"/>
  <c r="W12" i="1"/>
  <c r="W531" i="1" s="1"/>
  <c r="W13" i="1"/>
  <c r="O14" i="1"/>
  <c r="W19" i="1"/>
  <c r="I22" i="1"/>
  <c r="V4" i="1"/>
  <c r="X4" i="1" s="1"/>
  <c r="V5" i="1"/>
  <c r="X5" i="1" s="1"/>
  <c r="P15" i="1"/>
  <c r="R15" i="1" s="1"/>
  <c r="J16" i="1"/>
  <c r="L16" i="1" s="1"/>
  <c r="P18" i="1"/>
  <c r="R18" i="1" s="1"/>
  <c r="J19" i="1"/>
  <c r="L19" i="1" s="1"/>
  <c r="F20" i="1"/>
  <c r="W25" i="1"/>
  <c r="G26" i="1"/>
  <c r="I26" i="1" s="1"/>
  <c r="W30" i="1"/>
  <c r="W37" i="1"/>
  <c r="W39" i="1"/>
  <c r="W42" i="1"/>
  <c r="W43" i="1"/>
  <c r="W46" i="1"/>
  <c r="W47" i="1"/>
  <c r="W50" i="1"/>
  <c r="W51" i="1"/>
  <c r="W54" i="1"/>
  <c r="W55" i="1"/>
  <c r="W58" i="1"/>
  <c r="W59" i="1"/>
  <c r="W62" i="1"/>
  <c r="W63" i="1"/>
  <c r="W80" i="1"/>
  <c r="W94" i="1"/>
  <c r="W95" i="1"/>
  <c r="W107" i="1"/>
  <c r="W108" i="1"/>
  <c r="W111" i="1"/>
  <c r="W112" i="1"/>
  <c r="W115" i="1"/>
  <c r="W116" i="1"/>
  <c r="W119" i="1"/>
  <c r="W120" i="1"/>
  <c r="W123" i="1"/>
  <c r="W124" i="1"/>
  <c r="W127" i="1"/>
  <c r="W128" i="1"/>
  <c r="W131" i="1"/>
  <c r="W132" i="1"/>
  <c r="W135" i="1"/>
  <c r="W136" i="1"/>
  <c r="W139" i="1"/>
  <c r="W153" i="1"/>
  <c r="W154" i="1"/>
  <c r="W210" i="1"/>
  <c r="V514" i="1"/>
  <c r="X514" i="1" s="1"/>
  <c r="F2" i="1"/>
  <c r="F18" i="1"/>
  <c r="W533" i="1"/>
  <c r="W532" i="1"/>
  <c r="J37" i="1"/>
  <c r="L37" i="1" s="1"/>
  <c r="C50" i="1"/>
  <c r="P37" i="1"/>
  <c r="R37" i="1" s="1"/>
  <c r="S37" i="1"/>
  <c r="U37" i="1" s="1"/>
  <c r="M37" i="1"/>
  <c r="O37" i="1" s="1"/>
  <c r="G37" i="1"/>
  <c r="I37" i="1" s="1"/>
  <c r="F40" i="1"/>
  <c r="F22" i="1"/>
  <c r="F26" i="1"/>
  <c r="J33" i="1"/>
  <c r="L33" i="1" s="1"/>
  <c r="C46" i="1"/>
  <c r="P33" i="1"/>
  <c r="R33" i="1" s="1"/>
  <c r="M33" i="1"/>
  <c r="O33" i="1" s="1"/>
  <c r="S33" i="1"/>
  <c r="U33" i="1" s="1"/>
  <c r="G33" i="1"/>
  <c r="I33" i="1" s="1"/>
  <c r="V10" i="1"/>
  <c r="X10" i="1" s="1"/>
  <c r="F7" i="1"/>
  <c r="M15" i="1"/>
  <c r="O15" i="1" s="1"/>
  <c r="G16" i="1"/>
  <c r="S18" i="1"/>
  <c r="U18" i="1" s="1"/>
  <c r="M19" i="1"/>
  <c r="O19" i="1" s="1"/>
  <c r="G20" i="1"/>
  <c r="S22" i="1"/>
  <c r="U22" i="1" s="1"/>
  <c r="M23" i="1"/>
  <c r="O23" i="1" s="1"/>
  <c r="G24" i="1"/>
  <c r="S26" i="1"/>
  <c r="U26" i="1" s="1"/>
  <c r="M27" i="1"/>
  <c r="O27" i="1" s="1"/>
  <c r="M30" i="1"/>
  <c r="O30" i="1" s="1"/>
  <c r="S31" i="1"/>
  <c r="U31" i="1" s="1"/>
  <c r="G35" i="1"/>
  <c r="I35" i="1" s="1"/>
  <c r="F4" i="1"/>
  <c r="I5" i="1"/>
  <c r="F12" i="1"/>
  <c r="I13" i="1"/>
  <c r="F15" i="1"/>
  <c r="P16" i="1"/>
  <c r="R16" i="1" s="1"/>
  <c r="J17" i="1"/>
  <c r="L17" i="1" s="1"/>
  <c r="F19" i="1"/>
  <c r="P20" i="1"/>
  <c r="R20" i="1" s="1"/>
  <c r="J21" i="1"/>
  <c r="L21" i="1" s="1"/>
  <c r="F23" i="1"/>
  <c r="P24" i="1"/>
  <c r="R24" i="1" s="1"/>
  <c r="J25" i="1"/>
  <c r="L25" i="1" s="1"/>
  <c r="F27" i="1"/>
  <c r="M40" i="1"/>
  <c r="O40" i="1" s="1"/>
  <c r="V9" i="1"/>
  <c r="X9" i="1" s="1"/>
  <c r="G15" i="1"/>
  <c r="I15" i="1" s="1"/>
  <c r="S17" i="1"/>
  <c r="U17" i="1" s="1"/>
  <c r="G19" i="1"/>
  <c r="I19" i="1" s="1"/>
  <c r="S34" i="1"/>
  <c r="U34" i="1" s="1"/>
  <c r="S21" i="1"/>
  <c r="U21" i="1" s="1"/>
  <c r="G23" i="1"/>
  <c r="I23" i="1" s="1"/>
  <c r="G38" i="1"/>
  <c r="I38" i="1" s="1"/>
  <c r="S38" i="1"/>
  <c r="U38" i="1" s="1"/>
  <c r="J38" i="1"/>
  <c r="L38" i="1" s="1"/>
  <c r="S25" i="1"/>
  <c r="U25" i="1" s="1"/>
  <c r="G27" i="1"/>
  <c r="I27" i="1" s="1"/>
  <c r="C29" i="1"/>
  <c r="G30" i="1"/>
  <c r="I30" i="1" s="1"/>
  <c r="C44" i="1"/>
  <c r="P31" i="1"/>
  <c r="R31" i="1" s="1"/>
  <c r="M31" i="1"/>
  <c r="O31" i="1" s="1"/>
  <c r="P30" i="1"/>
  <c r="R30" i="1" s="1"/>
  <c r="M34" i="1"/>
  <c r="O34" i="1" s="1"/>
  <c r="F3" i="1"/>
  <c r="F11" i="1"/>
  <c r="M17" i="1"/>
  <c r="O17" i="1" s="1"/>
  <c r="S20" i="1"/>
  <c r="U20" i="1" s="1"/>
  <c r="M21" i="1"/>
  <c r="O21" i="1" s="1"/>
  <c r="S24" i="1"/>
  <c r="U24" i="1" s="1"/>
  <c r="M25" i="1"/>
  <c r="O25" i="1" s="1"/>
  <c r="C28" i="1"/>
  <c r="C32" i="1"/>
  <c r="W40" i="1"/>
  <c r="W44" i="1"/>
  <c r="W48" i="1"/>
  <c r="W52" i="1"/>
  <c r="W56" i="1"/>
  <c r="W60" i="1"/>
  <c r="F8" i="1"/>
  <c r="F17" i="1"/>
  <c r="F21" i="1"/>
  <c r="J23" i="1"/>
  <c r="L23" i="1" s="1"/>
  <c r="F25" i="1"/>
  <c r="J27" i="1"/>
  <c r="L27" i="1" s="1"/>
  <c r="J30" i="1"/>
  <c r="L30" i="1" s="1"/>
  <c r="C48" i="1"/>
  <c r="P35" i="1"/>
  <c r="R35" i="1" s="1"/>
  <c r="M35" i="1"/>
  <c r="O35" i="1" s="1"/>
  <c r="C36" i="1"/>
  <c r="S40" i="1"/>
  <c r="U40" i="1" s="1"/>
  <c r="J40" i="1"/>
  <c r="L40" i="1" s="1"/>
  <c r="P40" i="1"/>
  <c r="R40" i="1" s="1"/>
  <c r="G40" i="1"/>
  <c r="I40" i="1" s="1"/>
  <c r="S27" i="1"/>
  <c r="U27" i="1" s="1"/>
  <c r="W32" i="1"/>
  <c r="G34" i="1"/>
  <c r="I34" i="1" s="1"/>
  <c r="P34" i="1"/>
  <c r="R34" i="1" s="1"/>
  <c r="C43" i="1"/>
  <c r="C47" i="1"/>
  <c r="C51" i="1"/>
  <c r="C53" i="1"/>
  <c r="W168" i="1"/>
  <c r="W165" i="1"/>
  <c r="W172" i="1"/>
  <c r="W177" i="1"/>
  <c r="W181" i="1"/>
  <c r="W185" i="1"/>
  <c r="W189" i="1"/>
  <c r="W193" i="1"/>
  <c r="W197" i="1"/>
  <c r="W200" i="1"/>
  <c r="W201" i="1"/>
  <c r="W204" i="1"/>
  <c r="W205" i="1"/>
  <c r="W208" i="1"/>
  <c r="W209" i="1"/>
  <c r="W212" i="1"/>
  <c r="W213" i="1"/>
  <c r="W216" i="1"/>
  <c r="W217" i="1"/>
  <c r="W176" i="1"/>
  <c r="W180" i="1"/>
  <c r="W184" i="1"/>
  <c r="W188" i="1"/>
  <c r="W192" i="1"/>
  <c r="W196" i="1"/>
  <c r="W253" i="1"/>
  <c r="W257" i="1"/>
  <c r="W221" i="1"/>
  <c r="W225" i="1"/>
  <c r="W229" i="1"/>
  <c r="W233" i="1"/>
  <c r="W237" i="1"/>
  <c r="W241" i="1"/>
  <c r="W245" i="1"/>
  <c r="W249" i="1"/>
  <c r="W236" i="1"/>
  <c r="W220" i="1"/>
  <c r="W224" i="1"/>
  <c r="W228" i="1"/>
  <c r="W232" i="1"/>
  <c r="W240" i="1"/>
  <c r="W244" i="1"/>
  <c r="W248" i="1"/>
  <c r="W252" i="1"/>
  <c r="V509" i="1"/>
  <c r="X509" i="1" s="1"/>
  <c r="F509" i="1"/>
  <c r="V512" i="1"/>
  <c r="X512" i="1" s="1"/>
  <c r="V511" i="1"/>
  <c r="X511" i="1" s="1"/>
  <c r="V513" i="1"/>
  <c r="X513" i="1" s="1"/>
  <c r="V519" i="1"/>
  <c r="X519" i="1" s="1"/>
  <c r="F516" i="1"/>
  <c r="V518" i="1"/>
  <c r="X518" i="1" s="1"/>
  <c r="V517" i="1"/>
  <c r="X517" i="1" s="1"/>
  <c r="F514" i="1"/>
  <c r="U515" i="1"/>
  <c r="F521" i="1"/>
  <c r="V520" i="1"/>
  <c r="X520" i="1" s="1"/>
  <c r="X3" i="1" l="1"/>
  <c r="X11" i="1"/>
  <c r="X8" i="1"/>
  <c r="M39" i="1"/>
  <c r="O39" i="1" s="1"/>
  <c r="P39" i="1"/>
  <c r="R39" i="1" s="1"/>
  <c r="X2" i="1"/>
  <c r="J31" i="1"/>
  <c r="L31" i="1" s="1"/>
  <c r="F31" i="1"/>
  <c r="G31" i="1"/>
  <c r="I31" i="1" s="1"/>
  <c r="X13" i="1"/>
  <c r="X12" i="1"/>
  <c r="C52" i="1"/>
  <c r="S39" i="1"/>
  <c r="U39" i="1" s="1"/>
  <c r="X7" i="1"/>
  <c r="S35" i="1"/>
  <c r="U35" i="1" s="1"/>
  <c r="J35" i="1"/>
  <c r="L35" i="1" s="1"/>
  <c r="G39" i="1"/>
  <c r="I39" i="1" s="1"/>
  <c r="X6" i="1"/>
  <c r="V30" i="1"/>
  <c r="X30" i="1" s="1"/>
  <c r="F30" i="1"/>
  <c r="V40" i="1"/>
  <c r="X40" i="1" s="1"/>
  <c r="F37" i="1"/>
  <c r="V37" i="1"/>
  <c r="X37" i="1" s="1"/>
  <c r="I16" i="1"/>
  <c r="V16" i="1"/>
  <c r="X16" i="1" s="1"/>
  <c r="V25" i="1"/>
  <c r="X25" i="1" s="1"/>
  <c r="V21" i="1"/>
  <c r="X21" i="1" s="1"/>
  <c r="V23" i="1"/>
  <c r="X23" i="1" s="1"/>
  <c r="S52" i="1"/>
  <c r="U52" i="1" s="1"/>
  <c r="P52" i="1"/>
  <c r="R52" i="1" s="1"/>
  <c r="G52" i="1"/>
  <c r="I52" i="1" s="1"/>
  <c r="M52" i="1"/>
  <c r="O52" i="1" s="1"/>
  <c r="V38" i="1"/>
  <c r="X38" i="1" s="1"/>
  <c r="F38" i="1"/>
  <c r="G46" i="1"/>
  <c r="I46" i="1" s="1"/>
  <c r="S46" i="1"/>
  <c r="U46" i="1" s="1"/>
  <c r="J46" i="1"/>
  <c r="L46" i="1" s="1"/>
  <c r="C59" i="1"/>
  <c r="P46" i="1"/>
  <c r="R46" i="1" s="1"/>
  <c r="M46" i="1"/>
  <c r="O46" i="1" s="1"/>
  <c r="V19" i="1"/>
  <c r="X19" i="1" s="1"/>
  <c r="V15" i="1"/>
  <c r="X15" i="1" s="1"/>
  <c r="M53" i="1"/>
  <c r="O53" i="1" s="1"/>
  <c r="J53" i="1"/>
  <c r="L53" i="1" s="1"/>
  <c r="C66" i="1"/>
  <c r="P53" i="1"/>
  <c r="R53" i="1" s="1"/>
  <c r="G53" i="1"/>
  <c r="I53" i="1" s="1"/>
  <c r="S53" i="1"/>
  <c r="U53" i="1" s="1"/>
  <c r="F35" i="1"/>
  <c r="S44" i="1"/>
  <c r="U44" i="1" s="1"/>
  <c r="J44" i="1"/>
  <c r="L44" i="1" s="1"/>
  <c r="P44" i="1"/>
  <c r="R44" i="1" s="1"/>
  <c r="G44" i="1"/>
  <c r="I44" i="1" s="1"/>
  <c r="C57" i="1"/>
  <c r="M44" i="1"/>
  <c r="O44" i="1" s="1"/>
  <c r="I24" i="1"/>
  <c r="V24" i="1"/>
  <c r="X24" i="1" s="1"/>
  <c r="C64" i="1"/>
  <c r="P51" i="1"/>
  <c r="R51" i="1" s="1"/>
  <c r="M51" i="1"/>
  <c r="O51" i="1" s="1"/>
  <c r="J51" i="1"/>
  <c r="L51" i="1" s="1"/>
  <c r="S51" i="1"/>
  <c r="U51" i="1" s="1"/>
  <c r="G51" i="1"/>
  <c r="I51" i="1" s="1"/>
  <c r="J36" i="1"/>
  <c r="L36" i="1" s="1"/>
  <c r="P36" i="1"/>
  <c r="R36" i="1" s="1"/>
  <c r="G36" i="1"/>
  <c r="I36" i="1" s="1"/>
  <c r="C49" i="1"/>
  <c r="M36" i="1"/>
  <c r="O36" i="1" s="1"/>
  <c r="S36" i="1"/>
  <c r="U36" i="1" s="1"/>
  <c r="F33" i="1"/>
  <c r="V33" i="1"/>
  <c r="X33" i="1" s="1"/>
  <c r="V27" i="1"/>
  <c r="X27" i="1" s="1"/>
  <c r="C60" i="1"/>
  <c r="P47" i="1"/>
  <c r="R47" i="1" s="1"/>
  <c r="M47" i="1"/>
  <c r="O47" i="1" s="1"/>
  <c r="J47" i="1"/>
  <c r="L47" i="1" s="1"/>
  <c r="S47" i="1"/>
  <c r="U47" i="1" s="1"/>
  <c r="G47" i="1"/>
  <c r="I47" i="1" s="1"/>
  <c r="J32" i="1"/>
  <c r="L32" i="1" s="1"/>
  <c r="G32" i="1"/>
  <c r="I32" i="1" s="1"/>
  <c r="C45" i="1"/>
  <c r="P32" i="1"/>
  <c r="R32" i="1" s="1"/>
  <c r="M32" i="1"/>
  <c r="O32" i="1" s="1"/>
  <c r="S32" i="1"/>
  <c r="U32" i="1" s="1"/>
  <c r="C42" i="1"/>
  <c r="G29" i="1"/>
  <c r="I29" i="1" s="1"/>
  <c r="M29" i="1"/>
  <c r="O29" i="1" s="1"/>
  <c r="S29" i="1"/>
  <c r="U29" i="1" s="1"/>
  <c r="J29" i="1"/>
  <c r="L29" i="1" s="1"/>
  <c r="P29" i="1"/>
  <c r="R29" i="1" s="1"/>
  <c r="V17" i="1"/>
  <c r="X17" i="1" s="1"/>
  <c r="C56" i="1"/>
  <c r="P43" i="1"/>
  <c r="R43" i="1" s="1"/>
  <c r="M43" i="1"/>
  <c r="O43" i="1" s="1"/>
  <c r="J43" i="1"/>
  <c r="L43" i="1" s="1"/>
  <c r="S43" i="1"/>
  <c r="U43" i="1" s="1"/>
  <c r="G43" i="1"/>
  <c r="I43" i="1" s="1"/>
  <c r="C41" i="1"/>
  <c r="M28" i="1"/>
  <c r="O28" i="1" s="1"/>
  <c r="S28" i="1"/>
  <c r="U28" i="1" s="1"/>
  <c r="J28" i="1"/>
  <c r="L28" i="1" s="1"/>
  <c r="P28" i="1"/>
  <c r="R28" i="1" s="1"/>
  <c r="G28" i="1"/>
  <c r="I28" i="1" s="1"/>
  <c r="I20" i="1"/>
  <c r="V20" i="1"/>
  <c r="X20" i="1" s="1"/>
  <c r="V22" i="1"/>
  <c r="X22" i="1" s="1"/>
  <c r="G50" i="1"/>
  <c r="I50" i="1" s="1"/>
  <c r="S50" i="1"/>
  <c r="U50" i="1" s="1"/>
  <c r="J50" i="1"/>
  <c r="L50" i="1" s="1"/>
  <c r="C63" i="1"/>
  <c r="P50" i="1"/>
  <c r="R50" i="1" s="1"/>
  <c r="M50" i="1"/>
  <c r="O50" i="1" s="1"/>
  <c r="V39" i="1"/>
  <c r="X39" i="1" s="1"/>
  <c r="F39" i="1"/>
  <c r="S48" i="1"/>
  <c r="U48" i="1" s="1"/>
  <c r="J48" i="1"/>
  <c r="L48" i="1" s="1"/>
  <c r="P48" i="1"/>
  <c r="R48" i="1" s="1"/>
  <c r="G48" i="1"/>
  <c r="I48" i="1" s="1"/>
  <c r="C61" i="1"/>
  <c r="M48" i="1"/>
  <c r="O48" i="1" s="1"/>
  <c r="V34" i="1"/>
  <c r="X34" i="1" s="1"/>
  <c r="F34" i="1"/>
  <c r="V26" i="1"/>
  <c r="X26" i="1" s="1"/>
  <c r="V18" i="1"/>
  <c r="X18" i="1" s="1"/>
  <c r="C65" i="1" l="1"/>
  <c r="V35" i="1"/>
  <c r="X35" i="1" s="1"/>
  <c r="J52" i="1"/>
  <c r="L52" i="1" s="1"/>
  <c r="V31" i="1"/>
  <c r="X31" i="1" s="1"/>
  <c r="V28" i="1"/>
  <c r="X28" i="1" s="1"/>
  <c r="F28" i="1"/>
  <c r="S64" i="1"/>
  <c r="U64" i="1" s="1"/>
  <c r="J64" i="1"/>
  <c r="L64" i="1" s="1"/>
  <c r="C77" i="1"/>
  <c r="P64" i="1"/>
  <c r="R64" i="1" s="1"/>
  <c r="G64" i="1"/>
  <c r="I64" i="1" s="1"/>
  <c r="M64" i="1"/>
  <c r="O64" i="1" s="1"/>
  <c r="S56" i="1"/>
  <c r="U56" i="1" s="1"/>
  <c r="J56" i="1"/>
  <c r="L56" i="1" s="1"/>
  <c r="C69" i="1"/>
  <c r="P56" i="1"/>
  <c r="R56" i="1" s="1"/>
  <c r="G56" i="1"/>
  <c r="I56" i="1" s="1"/>
  <c r="M56" i="1"/>
  <c r="O56" i="1" s="1"/>
  <c r="G42" i="1"/>
  <c r="I42" i="1" s="1"/>
  <c r="S42" i="1"/>
  <c r="U42" i="1" s="1"/>
  <c r="J42" i="1"/>
  <c r="L42" i="1" s="1"/>
  <c r="C55" i="1"/>
  <c r="P42" i="1"/>
  <c r="R42" i="1" s="1"/>
  <c r="M42" i="1"/>
  <c r="O42" i="1" s="1"/>
  <c r="V53" i="1"/>
  <c r="X53" i="1" s="1"/>
  <c r="F53" i="1"/>
  <c r="V48" i="1"/>
  <c r="X48" i="1" s="1"/>
  <c r="F48" i="1"/>
  <c r="M41" i="1"/>
  <c r="O41" i="1" s="1"/>
  <c r="J41" i="1"/>
  <c r="L41" i="1" s="1"/>
  <c r="C54" i="1"/>
  <c r="P41" i="1"/>
  <c r="R41" i="1" s="1"/>
  <c r="G41" i="1"/>
  <c r="I41" i="1" s="1"/>
  <c r="S41" i="1"/>
  <c r="U41" i="1" s="1"/>
  <c r="V46" i="1"/>
  <c r="X46" i="1" s="1"/>
  <c r="F46" i="1"/>
  <c r="M65" i="1"/>
  <c r="O65" i="1" s="1"/>
  <c r="S65" i="1"/>
  <c r="U65" i="1" s="1"/>
  <c r="J65" i="1"/>
  <c r="L65" i="1" s="1"/>
  <c r="C78" i="1"/>
  <c r="P65" i="1"/>
  <c r="R65" i="1" s="1"/>
  <c r="G65" i="1"/>
  <c r="I65" i="1" s="1"/>
  <c r="M61" i="1"/>
  <c r="O61" i="1" s="1"/>
  <c r="J61" i="1"/>
  <c r="L61" i="1" s="1"/>
  <c r="C74" i="1"/>
  <c r="P61" i="1"/>
  <c r="R61" i="1" s="1"/>
  <c r="G61" i="1"/>
  <c r="I61" i="1" s="1"/>
  <c r="S61" i="1"/>
  <c r="U61" i="1" s="1"/>
  <c r="J63" i="1"/>
  <c r="L63" i="1" s="1"/>
  <c r="C76" i="1"/>
  <c r="P63" i="1"/>
  <c r="R63" i="1" s="1"/>
  <c r="G63" i="1"/>
  <c r="I63" i="1" s="1"/>
  <c r="M63" i="1"/>
  <c r="O63" i="1" s="1"/>
  <c r="S63" i="1"/>
  <c r="U63" i="1" s="1"/>
  <c r="V32" i="1"/>
  <c r="X32" i="1" s="1"/>
  <c r="F32" i="1"/>
  <c r="V47" i="1"/>
  <c r="X47" i="1" s="1"/>
  <c r="F47" i="1"/>
  <c r="V44" i="1"/>
  <c r="X44" i="1" s="1"/>
  <c r="F44" i="1"/>
  <c r="V36" i="1"/>
  <c r="X36" i="1" s="1"/>
  <c r="F36" i="1"/>
  <c r="V51" i="1"/>
  <c r="X51" i="1" s="1"/>
  <c r="F51" i="1"/>
  <c r="M57" i="1"/>
  <c r="O57" i="1" s="1"/>
  <c r="J57" i="1"/>
  <c r="L57" i="1" s="1"/>
  <c r="C70" i="1"/>
  <c r="P57" i="1"/>
  <c r="R57" i="1" s="1"/>
  <c r="G57" i="1"/>
  <c r="I57" i="1" s="1"/>
  <c r="S57" i="1"/>
  <c r="U57" i="1" s="1"/>
  <c r="V43" i="1"/>
  <c r="X43" i="1" s="1"/>
  <c r="F43" i="1"/>
  <c r="V29" i="1"/>
  <c r="X29" i="1" s="1"/>
  <c r="F29" i="1"/>
  <c r="M45" i="1"/>
  <c r="O45" i="1" s="1"/>
  <c r="J45" i="1"/>
  <c r="L45" i="1" s="1"/>
  <c r="C58" i="1"/>
  <c r="P45" i="1"/>
  <c r="R45" i="1" s="1"/>
  <c r="G45" i="1"/>
  <c r="I45" i="1" s="1"/>
  <c r="S45" i="1"/>
  <c r="U45" i="1" s="1"/>
  <c r="M49" i="1"/>
  <c r="O49" i="1" s="1"/>
  <c r="J49" i="1"/>
  <c r="L49" i="1" s="1"/>
  <c r="C62" i="1"/>
  <c r="P49" i="1"/>
  <c r="R49" i="1" s="1"/>
  <c r="G49" i="1"/>
  <c r="I49" i="1" s="1"/>
  <c r="S49" i="1"/>
  <c r="U49" i="1" s="1"/>
  <c r="V50" i="1"/>
  <c r="X50" i="1" s="1"/>
  <c r="F50" i="1"/>
  <c r="S60" i="1"/>
  <c r="U60" i="1" s="1"/>
  <c r="J60" i="1"/>
  <c r="L60" i="1" s="1"/>
  <c r="C73" i="1"/>
  <c r="P60" i="1"/>
  <c r="R60" i="1" s="1"/>
  <c r="G60" i="1"/>
  <c r="I60" i="1" s="1"/>
  <c r="M60" i="1"/>
  <c r="O60" i="1" s="1"/>
  <c r="P66" i="1"/>
  <c r="R66" i="1" s="1"/>
  <c r="G66" i="1"/>
  <c r="I66" i="1" s="1"/>
  <c r="M66" i="1"/>
  <c r="O66" i="1" s="1"/>
  <c r="S66" i="1"/>
  <c r="U66" i="1" s="1"/>
  <c r="J66" i="1"/>
  <c r="L66" i="1" s="1"/>
  <c r="C79" i="1"/>
  <c r="C72" i="1"/>
  <c r="P59" i="1"/>
  <c r="R59" i="1" s="1"/>
  <c r="M59" i="1"/>
  <c r="O59" i="1" s="1"/>
  <c r="J59" i="1"/>
  <c r="L59" i="1" s="1"/>
  <c r="S59" i="1"/>
  <c r="U59" i="1" s="1"/>
  <c r="G59" i="1"/>
  <c r="I59" i="1" s="1"/>
  <c r="V52" i="1"/>
  <c r="X52" i="1" s="1"/>
  <c r="F52" i="1"/>
  <c r="V45" i="1" l="1"/>
  <c r="X45" i="1" s="1"/>
  <c r="F45" i="1"/>
  <c r="V63" i="1"/>
  <c r="X63" i="1" s="1"/>
  <c r="F63" i="1"/>
  <c r="V49" i="1"/>
  <c r="X49" i="1" s="1"/>
  <c r="F49" i="1"/>
  <c r="P70" i="1"/>
  <c r="R70" i="1" s="1"/>
  <c r="G70" i="1"/>
  <c r="I70" i="1" s="1"/>
  <c r="M70" i="1"/>
  <c r="O70" i="1" s="1"/>
  <c r="S70" i="1"/>
  <c r="U70" i="1" s="1"/>
  <c r="J70" i="1"/>
  <c r="L70" i="1" s="1"/>
  <c r="C83" i="1"/>
  <c r="P74" i="1"/>
  <c r="R74" i="1" s="1"/>
  <c r="G74" i="1"/>
  <c r="I74" i="1" s="1"/>
  <c r="M74" i="1"/>
  <c r="O74" i="1" s="1"/>
  <c r="S74" i="1"/>
  <c r="U74" i="1" s="1"/>
  <c r="J74" i="1"/>
  <c r="L74" i="1" s="1"/>
  <c r="C87" i="1"/>
  <c r="G54" i="1"/>
  <c r="I54" i="1" s="1"/>
  <c r="S54" i="1"/>
  <c r="U54" i="1" s="1"/>
  <c r="J54" i="1"/>
  <c r="L54" i="1" s="1"/>
  <c r="C67" i="1"/>
  <c r="P54" i="1"/>
  <c r="R54" i="1" s="1"/>
  <c r="M54" i="1"/>
  <c r="O54" i="1" s="1"/>
  <c r="V56" i="1"/>
  <c r="X56" i="1" s="1"/>
  <c r="F56" i="1"/>
  <c r="V65" i="1"/>
  <c r="X65" i="1" s="1"/>
  <c r="F65" i="1"/>
  <c r="M77" i="1"/>
  <c r="O77" i="1" s="1"/>
  <c r="S77" i="1"/>
  <c r="U77" i="1" s="1"/>
  <c r="J77" i="1"/>
  <c r="L77" i="1" s="1"/>
  <c r="C90" i="1"/>
  <c r="P77" i="1"/>
  <c r="R77" i="1" s="1"/>
  <c r="G77" i="1"/>
  <c r="I77" i="1" s="1"/>
  <c r="V57" i="1"/>
  <c r="X57" i="1" s="1"/>
  <c r="F57" i="1"/>
  <c r="V61" i="1"/>
  <c r="X61" i="1" s="1"/>
  <c r="F61" i="1"/>
  <c r="V41" i="1"/>
  <c r="X41" i="1" s="1"/>
  <c r="F41" i="1"/>
  <c r="C68" i="1"/>
  <c r="P55" i="1"/>
  <c r="R55" i="1" s="1"/>
  <c r="M55" i="1"/>
  <c r="O55" i="1" s="1"/>
  <c r="J55" i="1"/>
  <c r="L55" i="1" s="1"/>
  <c r="S55" i="1"/>
  <c r="U55" i="1" s="1"/>
  <c r="G55" i="1"/>
  <c r="I55" i="1" s="1"/>
  <c r="S72" i="1"/>
  <c r="U72" i="1" s="1"/>
  <c r="J72" i="1"/>
  <c r="L72" i="1" s="1"/>
  <c r="C85" i="1"/>
  <c r="P72" i="1"/>
  <c r="R72" i="1" s="1"/>
  <c r="G72" i="1"/>
  <c r="I72" i="1" s="1"/>
  <c r="M72" i="1"/>
  <c r="O72" i="1" s="1"/>
  <c r="J79" i="1"/>
  <c r="L79" i="1" s="1"/>
  <c r="C92" i="1"/>
  <c r="P79" i="1"/>
  <c r="R79" i="1" s="1"/>
  <c r="G79" i="1"/>
  <c r="I79" i="1" s="1"/>
  <c r="M79" i="1"/>
  <c r="O79" i="1" s="1"/>
  <c r="S79" i="1"/>
  <c r="U79" i="1" s="1"/>
  <c r="V60" i="1"/>
  <c r="X60" i="1" s="1"/>
  <c r="F60" i="1"/>
  <c r="S76" i="1"/>
  <c r="U76" i="1" s="1"/>
  <c r="J76" i="1"/>
  <c r="L76" i="1" s="1"/>
  <c r="C89" i="1"/>
  <c r="P76" i="1"/>
  <c r="R76" i="1" s="1"/>
  <c r="G76" i="1"/>
  <c r="I76" i="1" s="1"/>
  <c r="M76" i="1"/>
  <c r="O76" i="1" s="1"/>
  <c r="M69" i="1"/>
  <c r="O69" i="1" s="1"/>
  <c r="S69" i="1"/>
  <c r="U69" i="1" s="1"/>
  <c r="J69" i="1"/>
  <c r="L69" i="1" s="1"/>
  <c r="C82" i="1"/>
  <c r="P69" i="1"/>
  <c r="R69" i="1" s="1"/>
  <c r="G69" i="1"/>
  <c r="I69" i="1" s="1"/>
  <c r="V64" i="1"/>
  <c r="X64" i="1" s="1"/>
  <c r="F64" i="1"/>
  <c r="G58" i="1"/>
  <c r="I58" i="1" s="1"/>
  <c r="S58" i="1"/>
  <c r="U58" i="1" s="1"/>
  <c r="J58" i="1"/>
  <c r="L58" i="1" s="1"/>
  <c r="C71" i="1"/>
  <c r="P58" i="1"/>
  <c r="R58" i="1" s="1"/>
  <c r="M58" i="1"/>
  <c r="O58" i="1" s="1"/>
  <c r="V42" i="1"/>
  <c r="X42" i="1" s="1"/>
  <c r="F42" i="1"/>
  <c r="V59" i="1"/>
  <c r="X59" i="1" s="1"/>
  <c r="F59" i="1"/>
  <c r="V66" i="1"/>
  <c r="X66" i="1" s="1"/>
  <c r="F66" i="1"/>
  <c r="M73" i="1"/>
  <c r="O73" i="1" s="1"/>
  <c r="S73" i="1"/>
  <c r="U73" i="1" s="1"/>
  <c r="J73" i="1"/>
  <c r="L73" i="1" s="1"/>
  <c r="C86" i="1"/>
  <c r="P73" i="1"/>
  <c r="R73" i="1" s="1"/>
  <c r="G73" i="1"/>
  <c r="I73" i="1" s="1"/>
  <c r="P62" i="1"/>
  <c r="R62" i="1" s="1"/>
  <c r="G62" i="1"/>
  <c r="I62" i="1" s="1"/>
  <c r="S62" i="1"/>
  <c r="U62" i="1" s="1"/>
  <c r="J62" i="1"/>
  <c r="L62" i="1" s="1"/>
  <c r="C75" i="1"/>
  <c r="M62" i="1"/>
  <c r="O62" i="1" s="1"/>
  <c r="P78" i="1"/>
  <c r="R78" i="1" s="1"/>
  <c r="G78" i="1"/>
  <c r="I78" i="1" s="1"/>
  <c r="M78" i="1"/>
  <c r="O78" i="1" s="1"/>
  <c r="S78" i="1"/>
  <c r="U78" i="1" s="1"/>
  <c r="J78" i="1"/>
  <c r="L78" i="1" s="1"/>
  <c r="C91" i="1"/>
  <c r="J71" i="1" l="1"/>
  <c r="L71" i="1" s="1"/>
  <c r="C84" i="1"/>
  <c r="P71" i="1"/>
  <c r="R71" i="1" s="1"/>
  <c r="G71" i="1"/>
  <c r="I71" i="1" s="1"/>
  <c r="M71" i="1"/>
  <c r="O71" i="1" s="1"/>
  <c r="S71" i="1"/>
  <c r="U71" i="1" s="1"/>
  <c r="V79" i="1"/>
  <c r="X79" i="1" s="1"/>
  <c r="F79" i="1"/>
  <c r="V55" i="1"/>
  <c r="X55" i="1" s="1"/>
  <c r="F55" i="1"/>
  <c r="V78" i="1"/>
  <c r="X78" i="1" s="1"/>
  <c r="F78" i="1"/>
  <c r="P82" i="1"/>
  <c r="R82" i="1" s="1"/>
  <c r="G82" i="1"/>
  <c r="I82" i="1" s="1"/>
  <c r="M82" i="1"/>
  <c r="O82" i="1" s="1"/>
  <c r="S82" i="1"/>
  <c r="U82" i="1" s="1"/>
  <c r="J82" i="1"/>
  <c r="L82" i="1" s="1"/>
  <c r="C95" i="1"/>
  <c r="M89" i="1"/>
  <c r="O89" i="1" s="1"/>
  <c r="S89" i="1"/>
  <c r="U89" i="1" s="1"/>
  <c r="J89" i="1"/>
  <c r="L89" i="1" s="1"/>
  <c r="C102" i="1"/>
  <c r="P89" i="1"/>
  <c r="R89" i="1" s="1"/>
  <c r="G89" i="1"/>
  <c r="I89" i="1" s="1"/>
  <c r="M85" i="1"/>
  <c r="O85" i="1" s="1"/>
  <c r="S85" i="1"/>
  <c r="U85" i="1" s="1"/>
  <c r="J85" i="1"/>
  <c r="L85" i="1" s="1"/>
  <c r="C98" i="1"/>
  <c r="P85" i="1"/>
  <c r="R85" i="1" s="1"/>
  <c r="G85" i="1"/>
  <c r="I85" i="1" s="1"/>
  <c r="V54" i="1"/>
  <c r="X54" i="1" s="1"/>
  <c r="F54" i="1"/>
  <c r="J91" i="1"/>
  <c r="L91" i="1" s="1"/>
  <c r="C104" i="1"/>
  <c r="P91" i="1"/>
  <c r="R91" i="1" s="1"/>
  <c r="G91" i="1"/>
  <c r="I91" i="1" s="1"/>
  <c r="M91" i="1"/>
  <c r="O91" i="1" s="1"/>
  <c r="S91" i="1"/>
  <c r="U91" i="1" s="1"/>
  <c r="J75" i="1"/>
  <c r="L75" i="1" s="1"/>
  <c r="C88" i="1"/>
  <c r="P75" i="1"/>
  <c r="R75" i="1" s="1"/>
  <c r="G75" i="1"/>
  <c r="I75" i="1" s="1"/>
  <c r="M75" i="1"/>
  <c r="O75" i="1" s="1"/>
  <c r="S75" i="1"/>
  <c r="U75" i="1" s="1"/>
  <c r="P86" i="1"/>
  <c r="R86" i="1" s="1"/>
  <c r="G86" i="1"/>
  <c r="I86" i="1" s="1"/>
  <c r="M86" i="1"/>
  <c r="O86" i="1" s="1"/>
  <c r="S86" i="1"/>
  <c r="U86" i="1" s="1"/>
  <c r="J86" i="1"/>
  <c r="L86" i="1" s="1"/>
  <c r="C99" i="1"/>
  <c r="V58" i="1"/>
  <c r="X58" i="1" s="1"/>
  <c r="F58" i="1"/>
  <c r="S68" i="1"/>
  <c r="U68" i="1" s="1"/>
  <c r="J68" i="1"/>
  <c r="L68" i="1" s="1"/>
  <c r="C81" i="1"/>
  <c r="P68" i="1"/>
  <c r="R68" i="1" s="1"/>
  <c r="G68" i="1"/>
  <c r="I68" i="1" s="1"/>
  <c r="M68" i="1"/>
  <c r="O68" i="1" s="1"/>
  <c r="J83" i="1"/>
  <c r="L83" i="1" s="1"/>
  <c r="C96" i="1"/>
  <c r="P83" i="1"/>
  <c r="R83" i="1" s="1"/>
  <c r="G83" i="1"/>
  <c r="I83" i="1" s="1"/>
  <c r="M83" i="1"/>
  <c r="O83" i="1" s="1"/>
  <c r="S83" i="1"/>
  <c r="U83" i="1" s="1"/>
  <c r="V69" i="1"/>
  <c r="X69" i="1" s="1"/>
  <c r="F69" i="1"/>
  <c r="V76" i="1"/>
  <c r="X76" i="1" s="1"/>
  <c r="F76" i="1"/>
  <c r="C105" i="1"/>
  <c r="S92" i="1"/>
  <c r="U92" i="1" s="1"/>
  <c r="J92" i="1"/>
  <c r="L92" i="1" s="1"/>
  <c r="P92" i="1"/>
  <c r="R92" i="1" s="1"/>
  <c r="G92" i="1"/>
  <c r="I92" i="1" s="1"/>
  <c r="M92" i="1"/>
  <c r="O92" i="1" s="1"/>
  <c r="V72" i="1"/>
  <c r="X72" i="1" s="1"/>
  <c r="F72" i="1"/>
  <c r="P90" i="1"/>
  <c r="R90" i="1" s="1"/>
  <c r="G90" i="1"/>
  <c r="I90" i="1" s="1"/>
  <c r="M90" i="1"/>
  <c r="O90" i="1" s="1"/>
  <c r="S90" i="1"/>
  <c r="U90" i="1" s="1"/>
  <c r="J90" i="1"/>
  <c r="L90" i="1" s="1"/>
  <c r="C103" i="1"/>
  <c r="J87" i="1"/>
  <c r="L87" i="1" s="1"/>
  <c r="C100" i="1"/>
  <c r="P87" i="1"/>
  <c r="R87" i="1" s="1"/>
  <c r="G87" i="1"/>
  <c r="I87" i="1" s="1"/>
  <c r="M87" i="1"/>
  <c r="O87" i="1" s="1"/>
  <c r="S87" i="1"/>
  <c r="U87" i="1" s="1"/>
  <c r="V62" i="1"/>
  <c r="X62" i="1" s="1"/>
  <c r="F62" i="1"/>
  <c r="V73" i="1"/>
  <c r="X73" i="1" s="1"/>
  <c r="F73" i="1"/>
  <c r="V70" i="1"/>
  <c r="X70" i="1" s="1"/>
  <c r="F70" i="1"/>
  <c r="V77" i="1"/>
  <c r="X77" i="1" s="1"/>
  <c r="F77" i="1"/>
  <c r="J67" i="1"/>
  <c r="L67" i="1" s="1"/>
  <c r="C80" i="1"/>
  <c r="P67" i="1"/>
  <c r="R67" i="1" s="1"/>
  <c r="G67" i="1"/>
  <c r="I67" i="1" s="1"/>
  <c r="M67" i="1"/>
  <c r="O67" i="1" s="1"/>
  <c r="S67" i="1"/>
  <c r="U67" i="1" s="1"/>
  <c r="V74" i="1"/>
  <c r="X74" i="1" s="1"/>
  <c r="F74" i="1"/>
  <c r="V83" i="1" l="1"/>
  <c r="X83" i="1" s="1"/>
  <c r="F83" i="1"/>
  <c r="C111" i="1"/>
  <c r="P98" i="1"/>
  <c r="R98" i="1" s="1"/>
  <c r="G98" i="1"/>
  <c r="I98" i="1" s="1"/>
  <c r="M98" i="1"/>
  <c r="O98" i="1" s="1"/>
  <c r="S98" i="1"/>
  <c r="U98" i="1" s="1"/>
  <c r="J98" i="1"/>
  <c r="L98" i="1" s="1"/>
  <c r="M81" i="1"/>
  <c r="O81" i="1" s="1"/>
  <c r="S81" i="1"/>
  <c r="U81" i="1" s="1"/>
  <c r="J81" i="1"/>
  <c r="L81" i="1" s="1"/>
  <c r="C94" i="1"/>
  <c r="P81" i="1"/>
  <c r="R81" i="1" s="1"/>
  <c r="G81" i="1"/>
  <c r="I81" i="1" s="1"/>
  <c r="V92" i="1"/>
  <c r="X92" i="1" s="1"/>
  <c r="F92" i="1"/>
  <c r="S80" i="1"/>
  <c r="U80" i="1" s="1"/>
  <c r="J80" i="1"/>
  <c r="L80" i="1" s="1"/>
  <c r="C93" i="1"/>
  <c r="P80" i="1"/>
  <c r="R80" i="1" s="1"/>
  <c r="G80" i="1"/>
  <c r="I80" i="1" s="1"/>
  <c r="M80" i="1"/>
  <c r="O80" i="1" s="1"/>
  <c r="V86" i="1"/>
  <c r="X86" i="1" s="1"/>
  <c r="F86" i="1"/>
  <c r="C117" i="1"/>
  <c r="P104" i="1"/>
  <c r="R104" i="1" s="1"/>
  <c r="S104" i="1"/>
  <c r="U104" i="1" s="1"/>
  <c r="J104" i="1"/>
  <c r="L104" i="1" s="1"/>
  <c r="G104" i="1"/>
  <c r="I104" i="1" s="1"/>
  <c r="M104" i="1"/>
  <c r="O104" i="1" s="1"/>
  <c r="V89" i="1"/>
  <c r="X89" i="1" s="1"/>
  <c r="F89" i="1"/>
  <c r="V71" i="1"/>
  <c r="X71" i="1" s="1"/>
  <c r="F71" i="1"/>
  <c r="S105" i="1"/>
  <c r="U105" i="1" s="1"/>
  <c r="J105" i="1"/>
  <c r="L105" i="1" s="1"/>
  <c r="G105" i="1"/>
  <c r="I105" i="1" s="1"/>
  <c r="P105" i="1"/>
  <c r="R105" i="1" s="1"/>
  <c r="C118" i="1"/>
  <c r="M105" i="1"/>
  <c r="O105" i="1" s="1"/>
  <c r="J103" i="1"/>
  <c r="L103" i="1" s="1"/>
  <c r="P103" i="1"/>
  <c r="R103" i="1" s="1"/>
  <c r="G103" i="1"/>
  <c r="I103" i="1" s="1"/>
  <c r="C116" i="1"/>
  <c r="M103" i="1"/>
  <c r="O103" i="1" s="1"/>
  <c r="S103" i="1"/>
  <c r="U103" i="1" s="1"/>
  <c r="S88" i="1"/>
  <c r="U88" i="1" s="1"/>
  <c r="J88" i="1"/>
  <c r="L88" i="1" s="1"/>
  <c r="C101" i="1"/>
  <c r="P88" i="1"/>
  <c r="R88" i="1" s="1"/>
  <c r="G88" i="1"/>
  <c r="I88" i="1" s="1"/>
  <c r="M88" i="1"/>
  <c r="O88" i="1" s="1"/>
  <c r="V85" i="1"/>
  <c r="X85" i="1" s="1"/>
  <c r="F85" i="1"/>
  <c r="C113" i="1"/>
  <c r="S100" i="1"/>
  <c r="U100" i="1" s="1"/>
  <c r="J100" i="1"/>
  <c r="L100" i="1" s="1"/>
  <c r="P100" i="1"/>
  <c r="R100" i="1" s="1"/>
  <c r="G100" i="1"/>
  <c r="I100" i="1" s="1"/>
  <c r="M100" i="1"/>
  <c r="O100" i="1" s="1"/>
  <c r="C109" i="1"/>
  <c r="S96" i="1"/>
  <c r="U96" i="1" s="1"/>
  <c r="J96" i="1"/>
  <c r="L96" i="1" s="1"/>
  <c r="P96" i="1"/>
  <c r="R96" i="1" s="1"/>
  <c r="G96" i="1"/>
  <c r="I96" i="1" s="1"/>
  <c r="M96" i="1"/>
  <c r="O96" i="1" s="1"/>
  <c r="V68" i="1"/>
  <c r="X68" i="1" s="1"/>
  <c r="F68" i="1"/>
  <c r="J95" i="1"/>
  <c r="L95" i="1" s="1"/>
  <c r="P95" i="1"/>
  <c r="R95" i="1" s="1"/>
  <c r="G95" i="1"/>
  <c r="I95" i="1" s="1"/>
  <c r="C108" i="1"/>
  <c r="M95" i="1"/>
  <c r="O95" i="1" s="1"/>
  <c r="S95" i="1"/>
  <c r="U95" i="1" s="1"/>
  <c r="V87" i="1"/>
  <c r="X87" i="1" s="1"/>
  <c r="F87" i="1"/>
  <c r="V67" i="1"/>
  <c r="X67" i="1" s="1"/>
  <c r="F67" i="1"/>
  <c r="V90" i="1"/>
  <c r="X90" i="1" s="1"/>
  <c r="F90" i="1"/>
  <c r="V91" i="1"/>
  <c r="X91" i="1" s="1"/>
  <c r="F91" i="1"/>
  <c r="S84" i="1"/>
  <c r="U84" i="1" s="1"/>
  <c r="J84" i="1"/>
  <c r="L84" i="1" s="1"/>
  <c r="C97" i="1"/>
  <c r="P84" i="1"/>
  <c r="R84" i="1" s="1"/>
  <c r="G84" i="1"/>
  <c r="I84" i="1" s="1"/>
  <c r="M84" i="1"/>
  <c r="O84" i="1" s="1"/>
  <c r="J99" i="1"/>
  <c r="L99" i="1" s="1"/>
  <c r="P99" i="1"/>
  <c r="R99" i="1" s="1"/>
  <c r="G99" i="1"/>
  <c r="I99" i="1" s="1"/>
  <c r="C112" i="1"/>
  <c r="M99" i="1"/>
  <c r="O99" i="1" s="1"/>
  <c r="S99" i="1"/>
  <c r="U99" i="1" s="1"/>
  <c r="V75" i="1"/>
  <c r="X75" i="1" s="1"/>
  <c r="F75" i="1"/>
  <c r="C115" i="1"/>
  <c r="P102" i="1"/>
  <c r="R102" i="1" s="1"/>
  <c r="G102" i="1"/>
  <c r="I102" i="1" s="1"/>
  <c r="M102" i="1"/>
  <c r="O102" i="1" s="1"/>
  <c r="S102" i="1"/>
  <c r="U102" i="1" s="1"/>
  <c r="J102" i="1"/>
  <c r="L102" i="1" s="1"/>
  <c r="V82" i="1"/>
  <c r="X82" i="1" s="1"/>
  <c r="F82" i="1"/>
  <c r="M97" i="1" l="1"/>
  <c r="O97" i="1" s="1"/>
  <c r="S97" i="1"/>
  <c r="U97" i="1" s="1"/>
  <c r="C110" i="1"/>
  <c r="J97" i="1"/>
  <c r="L97" i="1" s="1"/>
  <c r="P97" i="1"/>
  <c r="R97" i="1" s="1"/>
  <c r="G97" i="1"/>
  <c r="I97" i="1" s="1"/>
  <c r="M101" i="1"/>
  <c r="O101" i="1" s="1"/>
  <c r="S101" i="1"/>
  <c r="U101" i="1" s="1"/>
  <c r="C114" i="1"/>
  <c r="J101" i="1"/>
  <c r="L101" i="1" s="1"/>
  <c r="P101" i="1"/>
  <c r="R101" i="1" s="1"/>
  <c r="G101" i="1"/>
  <c r="I101" i="1" s="1"/>
  <c r="V100" i="1"/>
  <c r="X100" i="1" s="1"/>
  <c r="F100" i="1"/>
  <c r="V98" i="1"/>
  <c r="X98" i="1" s="1"/>
  <c r="F98" i="1"/>
  <c r="V96" i="1"/>
  <c r="X96" i="1" s="1"/>
  <c r="F96" i="1"/>
  <c r="P113" i="1"/>
  <c r="R113" i="1" s="1"/>
  <c r="S113" i="1"/>
  <c r="U113" i="1" s="1"/>
  <c r="J113" i="1"/>
  <c r="L113" i="1" s="1"/>
  <c r="M113" i="1"/>
  <c r="O113" i="1" s="1"/>
  <c r="C126" i="1"/>
  <c r="G113" i="1"/>
  <c r="I113" i="1" s="1"/>
  <c r="F104" i="1"/>
  <c r="V104" i="1"/>
  <c r="X104" i="1" s="1"/>
  <c r="M93" i="1"/>
  <c r="O93" i="1" s="1"/>
  <c r="S93" i="1"/>
  <c r="U93" i="1" s="1"/>
  <c r="C106" i="1"/>
  <c r="J93" i="1"/>
  <c r="L93" i="1" s="1"/>
  <c r="P93" i="1"/>
  <c r="R93" i="1" s="1"/>
  <c r="G93" i="1"/>
  <c r="I93" i="1" s="1"/>
  <c r="C107" i="1"/>
  <c r="P94" i="1"/>
  <c r="R94" i="1" s="1"/>
  <c r="G94" i="1"/>
  <c r="I94" i="1" s="1"/>
  <c r="M94" i="1"/>
  <c r="O94" i="1" s="1"/>
  <c r="S94" i="1"/>
  <c r="U94" i="1" s="1"/>
  <c r="J94" i="1"/>
  <c r="L94" i="1" s="1"/>
  <c r="J112" i="1"/>
  <c r="L112" i="1" s="1"/>
  <c r="C125" i="1"/>
  <c r="P112" i="1"/>
  <c r="R112" i="1" s="1"/>
  <c r="M112" i="1"/>
  <c r="O112" i="1" s="1"/>
  <c r="G112" i="1"/>
  <c r="I112" i="1" s="1"/>
  <c r="S112" i="1"/>
  <c r="U112" i="1" s="1"/>
  <c r="J115" i="1"/>
  <c r="L115" i="1" s="1"/>
  <c r="P115" i="1"/>
  <c r="R115" i="1" s="1"/>
  <c r="G115" i="1"/>
  <c r="I115" i="1" s="1"/>
  <c r="S115" i="1"/>
  <c r="U115" i="1" s="1"/>
  <c r="M115" i="1"/>
  <c r="O115" i="1" s="1"/>
  <c r="C128" i="1"/>
  <c r="V84" i="1"/>
  <c r="X84" i="1" s="1"/>
  <c r="F84" i="1"/>
  <c r="P109" i="1"/>
  <c r="R109" i="1" s="1"/>
  <c r="S109" i="1"/>
  <c r="U109" i="1" s="1"/>
  <c r="J109" i="1"/>
  <c r="L109" i="1" s="1"/>
  <c r="M109" i="1"/>
  <c r="O109" i="1" s="1"/>
  <c r="C122" i="1"/>
  <c r="G109" i="1"/>
  <c r="I109" i="1" s="1"/>
  <c r="V88" i="1"/>
  <c r="X88" i="1" s="1"/>
  <c r="F88" i="1"/>
  <c r="F105" i="1"/>
  <c r="V105" i="1"/>
  <c r="X105" i="1" s="1"/>
  <c r="P117" i="1"/>
  <c r="R117" i="1" s="1"/>
  <c r="S117" i="1"/>
  <c r="U117" i="1" s="1"/>
  <c r="J117" i="1"/>
  <c r="L117" i="1" s="1"/>
  <c r="M117" i="1"/>
  <c r="O117" i="1" s="1"/>
  <c r="C130" i="1"/>
  <c r="G117" i="1"/>
  <c r="I117" i="1" s="1"/>
  <c r="V95" i="1"/>
  <c r="X95" i="1" s="1"/>
  <c r="F95" i="1"/>
  <c r="V103" i="1"/>
  <c r="X103" i="1" s="1"/>
  <c r="F103" i="1"/>
  <c r="J118" i="1"/>
  <c r="L118" i="1" s="1"/>
  <c r="P118" i="1"/>
  <c r="R118" i="1" s="1"/>
  <c r="M118" i="1"/>
  <c r="O118" i="1" s="1"/>
  <c r="C131" i="1"/>
  <c r="G118" i="1"/>
  <c r="I118" i="1" s="1"/>
  <c r="S118" i="1"/>
  <c r="U118" i="1" s="1"/>
  <c r="V80" i="1"/>
  <c r="X80" i="1" s="1"/>
  <c r="F80" i="1"/>
  <c r="V81" i="1"/>
  <c r="X81" i="1" s="1"/>
  <c r="F81" i="1"/>
  <c r="J111" i="1"/>
  <c r="L111" i="1" s="1"/>
  <c r="P111" i="1"/>
  <c r="R111" i="1" s="1"/>
  <c r="G111" i="1"/>
  <c r="I111" i="1" s="1"/>
  <c r="S111" i="1"/>
  <c r="U111" i="1" s="1"/>
  <c r="M111" i="1"/>
  <c r="O111" i="1" s="1"/>
  <c r="C124" i="1"/>
  <c r="V102" i="1"/>
  <c r="X102" i="1" s="1"/>
  <c r="F102" i="1"/>
  <c r="V99" i="1"/>
  <c r="X99" i="1" s="1"/>
  <c r="F99" i="1"/>
  <c r="J108" i="1"/>
  <c r="L108" i="1" s="1"/>
  <c r="C121" i="1"/>
  <c r="P108" i="1"/>
  <c r="R108" i="1" s="1"/>
  <c r="M108" i="1"/>
  <c r="O108" i="1" s="1"/>
  <c r="G108" i="1"/>
  <c r="I108" i="1" s="1"/>
  <c r="S108" i="1"/>
  <c r="U108" i="1" s="1"/>
  <c r="J116" i="1"/>
  <c r="L116" i="1" s="1"/>
  <c r="C129" i="1"/>
  <c r="P116" i="1"/>
  <c r="R116" i="1" s="1"/>
  <c r="M116" i="1"/>
  <c r="O116" i="1" s="1"/>
  <c r="G116" i="1"/>
  <c r="I116" i="1" s="1"/>
  <c r="S116" i="1"/>
  <c r="U116" i="1" s="1"/>
  <c r="V117" i="1" l="1"/>
  <c r="X117" i="1" s="1"/>
  <c r="F117" i="1"/>
  <c r="V116" i="1"/>
  <c r="X116" i="1" s="1"/>
  <c r="F116" i="1"/>
  <c r="V93" i="1"/>
  <c r="X93" i="1" s="1"/>
  <c r="F93" i="1"/>
  <c r="J131" i="1"/>
  <c r="L131" i="1" s="1"/>
  <c r="C144" i="1"/>
  <c r="P131" i="1"/>
  <c r="R131" i="1" s="1"/>
  <c r="G131" i="1"/>
  <c r="I131" i="1" s="1"/>
  <c r="S131" i="1"/>
  <c r="U131" i="1" s="1"/>
  <c r="M131" i="1"/>
  <c r="O131" i="1" s="1"/>
  <c r="P125" i="1"/>
  <c r="R125" i="1" s="1"/>
  <c r="S125" i="1"/>
  <c r="U125" i="1" s="1"/>
  <c r="J125" i="1"/>
  <c r="L125" i="1" s="1"/>
  <c r="C138" i="1"/>
  <c r="M125" i="1"/>
  <c r="O125" i="1" s="1"/>
  <c r="G125" i="1"/>
  <c r="I125" i="1" s="1"/>
  <c r="V113" i="1"/>
  <c r="X113" i="1" s="1"/>
  <c r="F113" i="1"/>
  <c r="V111" i="1"/>
  <c r="X111" i="1" s="1"/>
  <c r="F111" i="1"/>
  <c r="V118" i="1"/>
  <c r="X118" i="1" s="1"/>
  <c r="F118" i="1"/>
  <c r="V109" i="1"/>
  <c r="X109" i="1" s="1"/>
  <c r="F109" i="1"/>
  <c r="J107" i="1"/>
  <c r="L107" i="1" s="1"/>
  <c r="P107" i="1"/>
  <c r="R107" i="1" s="1"/>
  <c r="G107" i="1"/>
  <c r="I107" i="1" s="1"/>
  <c r="S107" i="1"/>
  <c r="U107" i="1" s="1"/>
  <c r="M107" i="1"/>
  <c r="O107" i="1" s="1"/>
  <c r="C120" i="1"/>
  <c r="J130" i="1"/>
  <c r="L130" i="1" s="1"/>
  <c r="C143" i="1"/>
  <c r="P130" i="1"/>
  <c r="R130" i="1" s="1"/>
  <c r="M130" i="1"/>
  <c r="O130" i="1" s="1"/>
  <c r="G130" i="1"/>
  <c r="I130" i="1" s="1"/>
  <c r="S130" i="1"/>
  <c r="U130" i="1" s="1"/>
  <c r="V112" i="1"/>
  <c r="X112" i="1" s="1"/>
  <c r="F112" i="1"/>
  <c r="J110" i="1"/>
  <c r="L110" i="1" s="1"/>
  <c r="P110" i="1"/>
  <c r="R110" i="1" s="1"/>
  <c r="M110" i="1"/>
  <c r="O110" i="1" s="1"/>
  <c r="C123" i="1"/>
  <c r="G110" i="1"/>
  <c r="I110" i="1" s="1"/>
  <c r="S110" i="1"/>
  <c r="U110" i="1" s="1"/>
  <c r="J124" i="1"/>
  <c r="L124" i="1" s="1"/>
  <c r="C137" i="1"/>
  <c r="P124" i="1"/>
  <c r="R124" i="1" s="1"/>
  <c r="M124" i="1"/>
  <c r="O124" i="1" s="1"/>
  <c r="G124" i="1"/>
  <c r="I124" i="1" s="1"/>
  <c r="S124" i="1"/>
  <c r="U124" i="1" s="1"/>
  <c r="V115" i="1"/>
  <c r="X115" i="1" s="1"/>
  <c r="F115" i="1"/>
  <c r="J114" i="1"/>
  <c r="L114" i="1" s="1"/>
  <c r="P114" i="1"/>
  <c r="R114" i="1" s="1"/>
  <c r="M114" i="1"/>
  <c r="O114" i="1" s="1"/>
  <c r="C127" i="1"/>
  <c r="G114" i="1"/>
  <c r="I114" i="1" s="1"/>
  <c r="S114" i="1"/>
  <c r="U114" i="1" s="1"/>
  <c r="V108" i="1"/>
  <c r="X108" i="1" s="1"/>
  <c r="F108" i="1"/>
  <c r="J126" i="1"/>
  <c r="L126" i="1" s="1"/>
  <c r="C139" i="1"/>
  <c r="P126" i="1"/>
  <c r="R126" i="1" s="1"/>
  <c r="M126" i="1"/>
  <c r="O126" i="1" s="1"/>
  <c r="G126" i="1"/>
  <c r="I126" i="1" s="1"/>
  <c r="S126" i="1"/>
  <c r="U126" i="1" s="1"/>
  <c r="V97" i="1"/>
  <c r="X97" i="1" s="1"/>
  <c r="F97" i="1"/>
  <c r="P121" i="1"/>
  <c r="R121" i="1" s="1"/>
  <c r="S121" i="1"/>
  <c r="U121" i="1" s="1"/>
  <c r="J121" i="1"/>
  <c r="L121" i="1" s="1"/>
  <c r="M121" i="1"/>
  <c r="O121" i="1" s="1"/>
  <c r="C134" i="1"/>
  <c r="G121" i="1"/>
  <c r="I121" i="1" s="1"/>
  <c r="P129" i="1"/>
  <c r="R129" i="1" s="1"/>
  <c r="S129" i="1"/>
  <c r="U129" i="1" s="1"/>
  <c r="J129" i="1"/>
  <c r="L129" i="1" s="1"/>
  <c r="C142" i="1"/>
  <c r="M129" i="1"/>
  <c r="O129" i="1" s="1"/>
  <c r="G129" i="1"/>
  <c r="I129" i="1" s="1"/>
  <c r="J122" i="1"/>
  <c r="L122" i="1" s="1"/>
  <c r="P122" i="1"/>
  <c r="R122" i="1" s="1"/>
  <c r="M122" i="1"/>
  <c r="O122" i="1" s="1"/>
  <c r="C135" i="1"/>
  <c r="G122" i="1"/>
  <c r="I122" i="1" s="1"/>
  <c r="S122" i="1"/>
  <c r="U122" i="1" s="1"/>
  <c r="J128" i="1"/>
  <c r="L128" i="1" s="1"/>
  <c r="C141" i="1"/>
  <c r="P128" i="1"/>
  <c r="R128" i="1" s="1"/>
  <c r="M128" i="1"/>
  <c r="O128" i="1" s="1"/>
  <c r="G128" i="1"/>
  <c r="I128" i="1" s="1"/>
  <c r="S128" i="1"/>
  <c r="U128" i="1" s="1"/>
  <c r="V94" i="1"/>
  <c r="X94" i="1" s="1"/>
  <c r="F94" i="1"/>
  <c r="J106" i="1"/>
  <c r="L106" i="1" s="1"/>
  <c r="P106" i="1"/>
  <c r="R106" i="1" s="1"/>
  <c r="M106" i="1"/>
  <c r="O106" i="1" s="1"/>
  <c r="C119" i="1"/>
  <c r="G106" i="1"/>
  <c r="I106" i="1" s="1"/>
  <c r="S106" i="1"/>
  <c r="U106" i="1" s="1"/>
  <c r="V101" i="1"/>
  <c r="X101" i="1" s="1"/>
  <c r="F101" i="1"/>
  <c r="V106" i="1" l="1"/>
  <c r="X106" i="1" s="1"/>
  <c r="F106" i="1"/>
  <c r="V121" i="1"/>
  <c r="X121" i="1" s="1"/>
  <c r="F121" i="1"/>
  <c r="V114" i="1"/>
  <c r="X114" i="1" s="1"/>
  <c r="F114" i="1"/>
  <c r="V110" i="1"/>
  <c r="X110" i="1" s="1"/>
  <c r="F110" i="1"/>
  <c r="V130" i="1"/>
  <c r="X130" i="1" s="1"/>
  <c r="F130" i="1"/>
  <c r="S139" i="1"/>
  <c r="U139" i="1" s="1"/>
  <c r="J139" i="1"/>
  <c r="L139" i="1" s="1"/>
  <c r="C152" i="1"/>
  <c r="P139" i="1"/>
  <c r="R139" i="1" s="1"/>
  <c r="G139" i="1"/>
  <c r="I139" i="1" s="1"/>
  <c r="M139" i="1"/>
  <c r="O139" i="1" s="1"/>
  <c r="V125" i="1"/>
  <c r="X125" i="1" s="1"/>
  <c r="F125" i="1"/>
  <c r="V131" i="1"/>
  <c r="X131" i="1" s="1"/>
  <c r="F131" i="1"/>
  <c r="V122" i="1"/>
  <c r="X122" i="1" s="1"/>
  <c r="F122" i="1"/>
  <c r="V129" i="1"/>
  <c r="X129" i="1" s="1"/>
  <c r="F129" i="1"/>
  <c r="P137" i="1"/>
  <c r="R137" i="1" s="1"/>
  <c r="G137" i="1"/>
  <c r="I137" i="1" s="1"/>
  <c r="M137" i="1"/>
  <c r="O137" i="1" s="1"/>
  <c r="S137" i="1"/>
  <c r="U137" i="1" s="1"/>
  <c r="J137" i="1"/>
  <c r="L137" i="1" s="1"/>
  <c r="C150" i="1"/>
  <c r="P141" i="1"/>
  <c r="R141" i="1" s="1"/>
  <c r="G141" i="1"/>
  <c r="I141" i="1" s="1"/>
  <c r="M141" i="1"/>
  <c r="O141" i="1" s="1"/>
  <c r="S141" i="1"/>
  <c r="U141" i="1" s="1"/>
  <c r="J141" i="1"/>
  <c r="L141" i="1" s="1"/>
  <c r="C154" i="1"/>
  <c r="S143" i="1"/>
  <c r="U143" i="1" s="1"/>
  <c r="J143" i="1"/>
  <c r="L143" i="1" s="1"/>
  <c r="C156" i="1"/>
  <c r="P143" i="1"/>
  <c r="R143" i="1" s="1"/>
  <c r="G143" i="1"/>
  <c r="I143" i="1" s="1"/>
  <c r="M143" i="1"/>
  <c r="O143" i="1" s="1"/>
  <c r="V107" i="1"/>
  <c r="X107" i="1" s="1"/>
  <c r="F107" i="1"/>
  <c r="V128" i="1"/>
  <c r="X128" i="1" s="1"/>
  <c r="F128" i="1"/>
  <c r="J134" i="1"/>
  <c r="L134" i="1" s="1"/>
  <c r="C147" i="1"/>
  <c r="P134" i="1"/>
  <c r="R134" i="1" s="1"/>
  <c r="M134" i="1"/>
  <c r="O134" i="1" s="1"/>
  <c r="G134" i="1"/>
  <c r="I134" i="1" s="1"/>
  <c r="S134" i="1"/>
  <c r="U134" i="1" s="1"/>
  <c r="V124" i="1"/>
  <c r="X124" i="1" s="1"/>
  <c r="F124" i="1"/>
  <c r="J120" i="1"/>
  <c r="L120" i="1" s="1"/>
  <c r="C133" i="1"/>
  <c r="P120" i="1"/>
  <c r="R120" i="1" s="1"/>
  <c r="M120" i="1"/>
  <c r="O120" i="1" s="1"/>
  <c r="G120" i="1"/>
  <c r="I120" i="1" s="1"/>
  <c r="S120" i="1"/>
  <c r="U120" i="1" s="1"/>
  <c r="J142" i="1"/>
  <c r="L142" i="1" s="1"/>
  <c r="C155" i="1"/>
  <c r="P142" i="1"/>
  <c r="R142" i="1" s="1"/>
  <c r="G142" i="1"/>
  <c r="I142" i="1" s="1"/>
  <c r="M142" i="1"/>
  <c r="O142" i="1" s="1"/>
  <c r="S142" i="1"/>
  <c r="U142" i="1" s="1"/>
  <c r="V126" i="1"/>
  <c r="X126" i="1" s="1"/>
  <c r="F126" i="1"/>
  <c r="J138" i="1"/>
  <c r="L138" i="1" s="1"/>
  <c r="C151" i="1"/>
  <c r="P138" i="1"/>
  <c r="R138" i="1" s="1"/>
  <c r="G138" i="1"/>
  <c r="I138" i="1" s="1"/>
  <c r="M138" i="1"/>
  <c r="O138" i="1" s="1"/>
  <c r="S138" i="1"/>
  <c r="U138" i="1" s="1"/>
  <c r="J119" i="1"/>
  <c r="L119" i="1" s="1"/>
  <c r="P119" i="1"/>
  <c r="R119" i="1" s="1"/>
  <c r="G119" i="1"/>
  <c r="I119" i="1" s="1"/>
  <c r="S119" i="1"/>
  <c r="U119" i="1" s="1"/>
  <c r="M119" i="1"/>
  <c r="O119" i="1" s="1"/>
  <c r="C132" i="1"/>
  <c r="J135" i="1"/>
  <c r="L135" i="1" s="1"/>
  <c r="C148" i="1"/>
  <c r="P135" i="1"/>
  <c r="R135" i="1" s="1"/>
  <c r="G135" i="1"/>
  <c r="I135" i="1" s="1"/>
  <c r="S135" i="1"/>
  <c r="U135" i="1" s="1"/>
  <c r="M135" i="1"/>
  <c r="O135" i="1" s="1"/>
  <c r="J127" i="1"/>
  <c r="L127" i="1" s="1"/>
  <c r="C140" i="1"/>
  <c r="P127" i="1"/>
  <c r="R127" i="1" s="1"/>
  <c r="G127" i="1"/>
  <c r="I127" i="1" s="1"/>
  <c r="S127" i="1"/>
  <c r="U127" i="1" s="1"/>
  <c r="M127" i="1"/>
  <c r="O127" i="1" s="1"/>
  <c r="J123" i="1"/>
  <c r="L123" i="1" s="1"/>
  <c r="P123" i="1"/>
  <c r="R123" i="1" s="1"/>
  <c r="G123" i="1"/>
  <c r="I123" i="1" s="1"/>
  <c r="S123" i="1"/>
  <c r="U123" i="1" s="1"/>
  <c r="M123" i="1"/>
  <c r="O123" i="1" s="1"/>
  <c r="C136" i="1"/>
  <c r="M144" i="1"/>
  <c r="O144" i="1" s="1"/>
  <c r="S144" i="1"/>
  <c r="U144" i="1" s="1"/>
  <c r="J144" i="1"/>
  <c r="L144" i="1" s="1"/>
  <c r="C157" i="1"/>
  <c r="P144" i="1"/>
  <c r="R144" i="1" s="1"/>
  <c r="G144" i="1"/>
  <c r="I144" i="1" s="1"/>
  <c r="V144" i="1" l="1"/>
  <c r="X144" i="1" s="1"/>
  <c r="F144" i="1"/>
  <c r="V123" i="1"/>
  <c r="X123" i="1" s="1"/>
  <c r="F123" i="1"/>
  <c r="V142" i="1"/>
  <c r="X142" i="1" s="1"/>
  <c r="F142" i="1"/>
  <c r="V143" i="1"/>
  <c r="X143" i="1" s="1"/>
  <c r="F143" i="1"/>
  <c r="J150" i="1"/>
  <c r="L150" i="1" s="1"/>
  <c r="C163" i="1"/>
  <c r="P150" i="1"/>
  <c r="R150" i="1" s="1"/>
  <c r="G150" i="1"/>
  <c r="I150" i="1" s="1"/>
  <c r="M150" i="1"/>
  <c r="O150" i="1" s="1"/>
  <c r="S150" i="1"/>
  <c r="U150" i="1" s="1"/>
  <c r="V134" i="1"/>
  <c r="X134" i="1" s="1"/>
  <c r="F134" i="1"/>
  <c r="J154" i="1"/>
  <c r="L154" i="1" s="1"/>
  <c r="C167" i="1"/>
  <c r="P154" i="1"/>
  <c r="R154" i="1" s="1"/>
  <c r="G154" i="1"/>
  <c r="I154" i="1" s="1"/>
  <c r="M154" i="1"/>
  <c r="O154" i="1" s="1"/>
  <c r="S154" i="1"/>
  <c r="U154" i="1" s="1"/>
  <c r="J136" i="1"/>
  <c r="L136" i="1" s="1"/>
  <c r="C149" i="1"/>
  <c r="P136" i="1"/>
  <c r="R136" i="1" s="1"/>
  <c r="M136" i="1"/>
  <c r="O136" i="1" s="1"/>
  <c r="G136" i="1"/>
  <c r="I136" i="1" s="1"/>
  <c r="S136" i="1"/>
  <c r="U136" i="1" s="1"/>
  <c r="P133" i="1"/>
  <c r="R133" i="1" s="1"/>
  <c r="S133" i="1"/>
  <c r="U133" i="1" s="1"/>
  <c r="J133" i="1"/>
  <c r="L133" i="1" s="1"/>
  <c r="C146" i="1"/>
  <c r="M133" i="1"/>
  <c r="O133" i="1" s="1"/>
  <c r="G133" i="1"/>
  <c r="I133" i="1" s="1"/>
  <c r="M152" i="1"/>
  <c r="O152" i="1" s="1"/>
  <c r="S152" i="1"/>
  <c r="U152" i="1" s="1"/>
  <c r="J152" i="1"/>
  <c r="L152" i="1" s="1"/>
  <c r="C165" i="1"/>
  <c r="P152" i="1"/>
  <c r="R152" i="1" s="1"/>
  <c r="G152" i="1"/>
  <c r="I152" i="1" s="1"/>
  <c r="S151" i="1"/>
  <c r="U151" i="1" s="1"/>
  <c r="J151" i="1"/>
  <c r="L151" i="1" s="1"/>
  <c r="C164" i="1"/>
  <c r="P151" i="1"/>
  <c r="R151" i="1" s="1"/>
  <c r="G151" i="1"/>
  <c r="I151" i="1" s="1"/>
  <c r="M151" i="1"/>
  <c r="O151" i="1" s="1"/>
  <c r="V137" i="1"/>
  <c r="X137" i="1" s="1"/>
  <c r="F137" i="1"/>
  <c r="M148" i="1"/>
  <c r="O148" i="1" s="1"/>
  <c r="S148" i="1"/>
  <c r="U148" i="1" s="1"/>
  <c r="J148" i="1"/>
  <c r="L148" i="1" s="1"/>
  <c r="C161" i="1"/>
  <c r="P148" i="1"/>
  <c r="R148" i="1" s="1"/>
  <c r="G148" i="1"/>
  <c r="I148" i="1" s="1"/>
  <c r="S155" i="1"/>
  <c r="U155" i="1" s="1"/>
  <c r="J155" i="1"/>
  <c r="L155" i="1" s="1"/>
  <c r="P155" i="1"/>
  <c r="R155" i="1" s="1"/>
  <c r="C168" i="1"/>
  <c r="G155" i="1"/>
  <c r="I155" i="1" s="1"/>
  <c r="M155" i="1"/>
  <c r="O155" i="1" s="1"/>
  <c r="V120" i="1"/>
  <c r="X120" i="1" s="1"/>
  <c r="F120" i="1"/>
  <c r="S147" i="1"/>
  <c r="U147" i="1" s="1"/>
  <c r="J147" i="1"/>
  <c r="L147" i="1" s="1"/>
  <c r="C160" i="1"/>
  <c r="P147" i="1"/>
  <c r="R147" i="1" s="1"/>
  <c r="G147" i="1"/>
  <c r="I147" i="1" s="1"/>
  <c r="M147" i="1"/>
  <c r="O147" i="1" s="1"/>
  <c r="V141" i="1"/>
  <c r="X141" i="1" s="1"/>
  <c r="F141" i="1"/>
  <c r="P157" i="1"/>
  <c r="R157" i="1" s="1"/>
  <c r="C170" i="1"/>
  <c r="G157" i="1"/>
  <c r="I157" i="1" s="1"/>
  <c r="M157" i="1"/>
  <c r="O157" i="1" s="1"/>
  <c r="S157" i="1"/>
  <c r="U157" i="1" s="1"/>
  <c r="J157" i="1"/>
  <c r="L157" i="1" s="1"/>
  <c r="M140" i="1"/>
  <c r="O140" i="1" s="1"/>
  <c r="S140" i="1"/>
  <c r="U140" i="1" s="1"/>
  <c r="J140" i="1"/>
  <c r="L140" i="1" s="1"/>
  <c r="C153" i="1"/>
  <c r="P140" i="1"/>
  <c r="R140" i="1" s="1"/>
  <c r="G140" i="1"/>
  <c r="I140" i="1" s="1"/>
  <c r="V522" i="1"/>
  <c r="X522" i="1" s="1"/>
  <c r="V119" i="1"/>
  <c r="X119" i="1" s="1"/>
  <c r="F119" i="1"/>
  <c r="M156" i="1"/>
  <c r="O156" i="1" s="1"/>
  <c r="C169" i="1"/>
  <c r="S156" i="1"/>
  <c r="U156" i="1" s="1"/>
  <c r="J156" i="1"/>
  <c r="L156" i="1" s="1"/>
  <c r="P156" i="1"/>
  <c r="R156" i="1" s="1"/>
  <c r="G156" i="1"/>
  <c r="I156" i="1" s="1"/>
  <c r="V139" i="1"/>
  <c r="X139" i="1" s="1"/>
  <c r="F139" i="1"/>
  <c r="V135" i="1"/>
  <c r="X135" i="1" s="1"/>
  <c r="F135" i="1"/>
  <c r="V127" i="1"/>
  <c r="X127" i="1" s="1"/>
  <c r="F127" i="1"/>
  <c r="J132" i="1"/>
  <c r="L132" i="1" s="1"/>
  <c r="C145" i="1"/>
  <c r="P132" i="1"/>
  <c r="R132" i="1" s="1"/>
  <c r="M132" i="1"/>
  <c r="O132" i="1" s="1"/>
  <c r="G132" i="1"/>
  <c r="I132" i="1" s="1"/>
  <c r="S132" i="1"/>
  <c r="U132" i="1" s="1"/>
  <c r="V138" i="1"/>
  <c r="X138" i="1" s="1"/>
  <c r="F138" i="1"/>
  <c r="P145" i="1" l="1"/>
  <c r="R145" i="1" s="1"/>
  <c r="G145" i="1"/>
  <c r="I145" i="1" s="1"/>
  <c r="M145" i="1"/>
  <c r="O145" i="1" s="1"/>
  <c r="S145" i="1"/>
  <c r="U145" i="1" s="1"/>
  <c r="J145" i="1"/>
  <c r="L145" i="1" s="1"/>
  <c r="C158" i="1"/>
  <c r="V140" i="1"/>
  <c r="X140" i="1" s="1"/>
  <c r="F140" i="1"/>
  <c r="V148" i="1"/>
  <c r="X148" i="1" s="1"/>
  <c r="F148" i="1"/>
  <c r="V152" i="1"/>
  <c r="X152" i="1" s="1"/>
  <c r="F152" i="1"/>
  <c r="V147" i="1"/>
  <c r="X147" i="1" s="1"/>
  <c r="F147" i="1"/>
  <c r="V154" i="1"/>
  <c r="X154" i="1" s="1"/>
  <c r="F154" i="1"/>
  <c r="V155" i="1"/>
  <c r="X155" i="1" s="1"/>
  <c r="F155" i="1"/>
  <c r="V151" i="1"/>
  <c r="X151" i="1" s="1"/>
  <c r="F151" i="1"/>
  <c r="V150" i="1"/>
  <c r="X150" i="1" s="1"/>
  <c r="F150" i="1"/>
  <c r="J146" i="1"/>
  <c r="L146" i="1" s="1"/>
  <c r="C159" i="1"/>
  <c r="P146" i="1"/>
  <c r="R146" i="1" s="1"/>
  <c r="G146" i="1"/>
  <c r="I146" i="1" s="1"/>
  <c r="M146" i="1"/>
  <c r="O146" i="1" s="1"/>
  <c r="S146" i="1"/>
  <c r="U146" i="1" s="1"/>
  <c r="V523" i="1"/>
  <c r="X523" i="1" s="1"/>
  <c r="V132" i="1"/>
  <c r="X132" i="1" s="1"/>
  <c r="F132" i="1"/>
  <c r="V157" i="1"/>
  <c r="X157" i="1" s="1"/>
  <c r="F157" i="1"/>
  <c r="C182" i="1"/>
  <c r="P169" i="1"/>
  <c r="R169" i="1" s="1"/>
  <c r="G169" i="1"/>
  <c r="I169" i="1" s="1"/>
  <c r="M169" i="1"/>
  <c r="O169" i="1" s="1"/>
  <c r="J169" i="1"/>
  <c r="L169" i="1" s="1"/>
  <c r="S169" i="1"/>
  <c r="U169" i="1" s="1"/>
  <c r="P153" i="1"/>
  <c r="R153" i="1" s="1"/>
  <c r="G153" i="1"/>
  <c r="I153" i="1" s="1"/>
  <c r="M153" i="1"/>
  <c r="O153" i="1" s="1"/>
  <c r="S153" i="1"/>
  <c r="U153" i="1" s="1"/>
  <c r="J153" i="1"/>
  <c r="L153" i="1" s="1"/>
  <c r="C166" i="1"/>
  <c r="C174" i="1"/>
  <c r="P161" i="1"/>
  <c r="R161" i="1" s="1"/>
  <c r="G161" i="1"/>
  <c r="I161" i="1" s="1"/>
  <c r="M161" i="1"/>
  <c r="O161" i="1" s="1"/>
  <c r="S161" i="1"/>
  <c r="U161" i="1" s="1"/>
  <c r="J161" i="1"/>
  <c r="L161" i="1" s="1"/>
  <c r="C178" i="1"/>
  <c r="P165" i="1"/>
  <c r="R165" i="1" s="1"/>
  <c r="G165" i="1"/>
  <c r="I165" i="1" s="1"/>
  <c r="M165" i="1"/>
  <c r="O165" i="1" s="1"/>
  <c r="S165" i="1"/>
  <c r="U165" i="1" s="1"/>
  <c r="J165" i="1"/>
  <c r="L165" i="1" s="1"/>
  <c r="P149" i="1"/>
  <c r="R149" i="1" s="1"/>
  <c r="G149" i="1"/>
  <c r="I149" i="1" s="1"/>
  <c r="M149" i="1"/>
  <c r="O149" i="1" s="1"/>
  <c r="S149" i="1"/>
  <c r="U149" i="1" s="1"/>
  <c r="J149" i="1"/>
  <c r="L149" i="1" s="1"/>
  <c r="C162" i="1"/>
  <c r="P167" i="1"/>
  <c r="R167" i="1" s="1"/>
  <c r="C180" i="1"/>
  <c r="S167" i="1"/>
  <c r="U167" i="1" s="1"/>
  <c r="J167" i="1"/>
  <c r="L167" i="1" s="1"/>
  <c r="G167" i="1"/>
  <c r="I167" i="1" s="1"/>
  <c r="M167" i="1"/>
  <c r="O167" i="1" s="1"/>
  <c r="V156" i="1"/>
  <c r="X156" i="1" s="1"/>
  <c r="F156" i="1"/>
  <c r="M160" i="1"/>
  <c r="O160" i="1" s="1"/>
  <c r="C173" i="1"/>
  <c r="S160" i="1"/>
  <c r="U160" i="1" s="1"/>
  <c r="J160" i="1"/>
  <c r="L160" i="1" s="1"/>
  <c r="P160" i="1"/>
  <c r="R160" i="1" s="1"/>
  <c r="G160" i="1"/>
  <c r="I160" i="1" s="1"/>
  <c r="J168" i="1"/>
  <c r="L168" i="1" s="1"/>
  <c r="S168" i="1"/>
  <c r="U168" i="1" s="1"/>
  <c r="P168" i="1"/>
  <c r="R168" i="1" s="1"/>
  <c r="G168" i="1"/>
  <c r="I168" i="1" s="1"/>
  <c r="M168" i="1"/>
  <c r="O168" i="1" s="1"/>
  <c r="C181" i="1"/>
  <c r="S163" i="1"/>
  <c r="U163" i="1" s="1"/>
  <c r="C176" i="1"/>
  <c r="J163" i="1"/>
  <c r="L163" i="1" s="1"/>
  <c r="P163" i="1"/>
  <c r="R163" i="1" s="1"/>
  <c r="G163" i="1"/>
  <c r="I163" i="1" s="1"/>
  <c r="M163" i="1"/>
  <c r="O163" i="1" s="1"/>
  <c r="J170" i="1"/>
  <c r="L170" i="1" s="1"/>
  <c r="C183" i="1"/>
  <c r="M170" i="1"/>
  <c r="O170" i="1" s="1"/>
  <c r="S170" i="1"/>
  <c r="U170" i="1" s="1"/>
  <c r="P170" i="1"/>
  <c r="R170" i="1" s="1"/>
  <c r="G170" i="1"/>
  <c r="I170" i="1" s="1"/>
  <c r="M164" i="1"/>
  <c r="O164" i="1" s="1"/>
  <c r="S164" i="1"/>
  <c r="U164" i="1" s="1"/>
  <c r="J164" i="1"/>
  <c r="L164" i="1" s="1"/>
  <c r="P164" i="1"/>
  <c r="R164" i="1" s="1"/>
  <c r="G164" i="1"/>
  <c r="I164" i="1" s="1"/>
  <c r="C177" i="1"/>
  <c r="V133" i="1"/>
  <c r="X133" i="1" s="1"/>
  <c r="F133" i="1"/>
  <c r="V136" i="1"/>
  <c r="X136" i="1" s="1"/>
  <c r="F136" i="1"/>
  <c r="G176" i="1" l="1"/>
  <c r="I176" i="1" s="1"/>
  <c r="M176" i="1"/>
  <c r="O176" i="1" s="1"/>
  <c r="J176" i="1"/>
  <c r="L176" i="1" s="1"/>
  <c r="S176" i="1"/>
  <c r="U176" i="1" s="1"/>
  <c r="P176" i="1"/>
  <c r="R176" i="1" s="1"/>
  <c r="C189" i="1"/>
  <c r="F167" i="1"/>
  <c r="V167" i="1"/>
  <c r="X167" i="1" s="1"/>
  <c r="V170" i="1"/>
  <c r="X170" i="1" s="1"/>
  <c r="F170" i="1"/>
  <c r="J158" i="1"/>
  <c r="L158" i="1" s="1"/>
  <c r="P158" i="1"/>
  <c r="R158" i="1" s="1"/>
  <c r="G158" i="1"/>
  <c r="I158" i="1" s="1"/>
  <c r="M158" i="1"/>
  <c r="O158" i="1" s="1"/>
  <c r="S158" i="1"/>
  <c r="U158" i="1" s="1"/>
  <c r="C171" i="1"/>
  <c r="M183" i="1"/>
  <c r="O183" i="1" s="1"/>
  <c r="S183" i="1"/>
  <c r="U183" i="1" s="1"/>
  <c r="J183" i="1"/>
  <c r="L183" i="1" s="1"/>
  <c r="P183" i="1"/>
  <c r="R183" i="1" s="1"/>
  <c r="C196" i="1"/>
  <c r="G183" i="1"/>
  <c r="I183" i="1" s="1"/>
  <c r="V163" i="1"/>
  <c r="X163" i="1" s="1"/>
  <c r="F163" i="1"/>
  <c r="C175" i="1"/>
  <c r="J162" i="1"/>
  <c r="L162" i="1" s="1"/>
  <c r="P162" i="1"/>
  <c r="R162" i="1" s="1"/>
  <c r="G162" i="1"/>
  <c r="I162" i="1" s="1"/>
  <c r="M162" i="1"/>
  <c r="O162" i="1" s="1"/>
  <c r="S162" i="1"/>
  <c r="U162" i="1" s="1"/>
  <c r="V161" i="1"/>
  <c r="X161" i="1" s="1"/>
  <c r="F161" i="1"/>
  <c r="V153" i="1"/>
  <c r="X153" i="1" s="1"/>
  <c r="F153" i="1"/>
  <c r="F169" i="1"/>
  <c r="V169" i="1"/>
  <c r="X169" i="1" s="1"/>
  <c r="C194" i="1"/>
  <c r="P181" i="1"/>
  <c r="R181" i="1" s="1"/>
  <c r="G181" i="1"/>
  <c r="I181" i="1" s="1"/>
  <c r="M181" i="1"/>
  <c r="O181" i="1" s="1"/>
  <c r="J181" i="1"/>
  <c r="L181" i="1" s="1"/>
  <c r="S181" i="1"/>
  <c r="U181" i="1" s="1"/>
  <c r="V165" i="1"/>
  <c r="X165" i="1" s="1"/>
  <c r="F165" i="1"/>
  <c r="V146" i="1"/>
  <c r="X146" i="1" s="1"/>
  <c r="F146" i="1"/>
  <c r="S182" i="1"/>
  <c r="U182" i="1" s="1"/>
  <c r="J182" i="1"/>
  <c r="L182" i="1" s="1"/>
  <c r="C195" i="1"/>
  <c r="P182" i="1"/>
  <c r="R182" i="1" s="1"/>
  <c r="G182" i="1"/>
  <c r="I182" i="1" s="1"/>
  <c r="M182" i="1"/>
  <c r="O182" i="1" s="1"/>
  <c r="V524" i="1"/>
  <c r="X524" i="1" s="1"/>
  <c r="V145" i="1"/>
  <c r="X145" i="1" s="1"/>
  <c r="F145" i="1"/>
  <c r="V164" i="1"/>
  <c r="X164" i="1" s="1"/>
  <c r="F164" i="1"/>
  <c r="V168" i="1"/>
  <c r="X168" i="1" s="1"/>
  <c r="F168" i="1"/>
  <c r="V149" i="1"/>
  <c r="X149" i="1" s="1"/>
  <c r="F149" i="1"/>
  <c r="V160" i="1"/>
  <c r="X160" i="1" s="1"/>
  <c r="F160" i="1"/>
  <c r="S174" i="1"/>
  <c r="U174" i="1" s="1"/>
  <c r="J174" i="1"/>
  <c r="L174" i="1" s="1"/>
  <c r="C187" i="1"/>
  <c r="P174" i="1"/>
  <c r="R174" i="1" s="1"/>
  <c r="G174" i="1"/>
  <c r="I174" i="1" s="1"/>
  <c r="M174" i="1"/>
  <c r="O174" i="1" s="1"/>
  <c r="C190" i="1"/>
  <c r="P177" i="1"/>
  <c r="R177" i="1" s="1"/>
  <c r="G177" i="1"/>
  <c r="I177" i="1" s="1"/>
  <c r="M177" i="1"/>
  <c r="O177" i="1" s="1"/>
  <c r="J177" i="1"/>
  <c r="L177" i="1" s="1"/>
  <c r="S177" i="1"/>
  <c r="U177" i="1" s="1"/>
  <c r="C186" i="1"/>
  <c r="P173" i="1"/>
  <c r="R173" i="1" s="1"/>
  <c r="G173" i="1"/>
  <c r="I173" i="1" s="1"/>
  <c r="M173" i="1"/>
  <c r="O173" i="1" s="1"/>
  <c r="J173" i="1"/>
  <c r="L173" i="1" s="1"/>
  <c r="S173" i="1"/>
  <c r="U173" i="1" s="1"/>
  <c r="G180" i="1"/>
  <c r="I180" i="1" s="1"/>
  <c r="M180" i="1"/>
  <c r="O180" i="1" s="1"/>
  <c r="J180" i="1"/>
  <c r="L180" i="1" s="1"/>
  <c r="S180" i="1"/>
  <c r="U180" i="1" s="1"/>
  <c r="P180" i="1"/>
  <c r="R180" i="1" s="1"/>
  <c r="C193" i="1"/>
  <c r="S178" i="1"/>
  <c r="U178" i="1" s="1"/>
  <c r="J178" i="1"/>
  <c r="L178" i="1" s="1"/>
  <c r="C191" i="1"/>
  <c r="P178" i="1"/>
  <c r="R178" i="1" s="1"/>
  <c r="G178" i="1"/>
  <c r="I178" i="1" s="1"/>
  <c r="M178" i="1"/>
  <c r="O178" i="1" s="1"/>
  <c r="C179" i="1"/>
  <c r="J166" i="1"/>
  <c r="L166" i="1" s="1"/>
  <c r="P166" i="1"/>
  <c r="R166" i="1" s="1"/>
  <c r="G166" i="1"/>
  <c r="I166" i="1" s="1"/>
  <c r="M166" i="1"/>
  <c r="O166" i="1" s="1"/>
  <c r="S166" i="1"/>
  <c r="U166" i="1" s="1"/>
  <c r="S159" i="1"/>
  <c r="U159" i="1" s="1"/>
  <c r="J159" i="1"/>
  <c r="L159" i="1" s="1"/>
  <c r="P159" i="1"/>
  <c r="R159" i="1" s="1"/>
  <c r="G159" i="1"/>
  <c r="I159" i="1" s="1"/>
  <c r="C172" i="1"/>
  <c r="M159" i="1"/>
  <c r="O159" i="1" s="1"/>
  <c r="C206" i="1" l="1"/>
  <c r="P193" i="1"/>
  <c r="R193" i="1" s="1"/>
  <c r="G193" i="1"/>
  <c r="I193" i="1" s="1"/>
  <c r="M193" i="1"/>
  <c r="O193" i="1" s="1"/>
  <c r="J193" i="1"/>
  <c r="L193" i="1" s="1"/>
  <c r="S193" i="1"/>
  <c r="U193" i="1" s="1"/>
  <c r="S194" i="1"/>
  <c r="U194" i="1" s="1"/>
  <c r="J194" i="1"/>
  <c r="L194" i="1" s="1"/>
  <c r="C207" i="1"/>
  <c r="P194" i="1"/>
  <c r="R194" i="1" s="1"/>
  <c r="G194" i="1"/>
  <c r="I194" i="1" s="1"/>
  <c r="M194" i="1"/>
  <c r="O194" i="1" s="1"/>
  <c r="V159" i="1"/>
  <c r="X159" i="1" s="1"/>
  <c r="F159" i="1"/>
  <c r="V177" i="1"/>
  <c r="X177" i="1" s="1"/>
  <c r="F177" i="1"/>
  <c r="M187" i="1"/>
  <c r="O187" i="1" s="1"/>
  <c r="S187" i="1"/>
  <c r="U187" i="1" s="1"/>
  <c r="J187" i="1"/>
  <c r="L187" i="1" s="1"/>
  <c r="C200" i="1"/>
  <c r="P187" i="1"/>
  <c r="R187" i="1" s="1"/>
  <c r="G187" i="1"/>
  <c r="I187" i="1" s="1"/>
  <c r="G196" i="1"/>
  <c r="I196" i="1" s="1"/>
  <c r="M196" i="1"/>
  <c r="O196" i="1" s="1"/>
  <c r="J196" i="1"/>
  <c r="L196" i="1" s="1"/>
  <c r="S196" i="1"/>
  <c r="U196" i="1" s="1"/>
  <c r="P196" i="1"/>
  <c r="R196" i="1" s="1"/>
  <c r="C209" i="1"/>
  <c r="V525" i="1"/>
  <c r="X525" i="1" s="1"/>
  <c r="V158" i="1"/>
  <c r="X158" i="1" s="1"/>
  <c r="F158" i="1"/>
  <c r="V178" i="1"/>
  <c r="X178" i="1" s="1"/>
  <c r="F178" i="1"/>
  <c r="C202" i="1"/>
  <c r="P189" i="1"/>
  <c r="R189" i="1" s="1"/>
  <c r="G189" i="1"/>
  <c r="I189" i="1" s="1"/>
  <c r="M189" i="1"/>
  <c r="O189" i="1" s="1"/>
  <c r="J189" i="1"/>
  <c r="L189" i="1" s="1"/>
  <c r="S189" i="1"/>
  <c r="U189" i="1" s="1"/>
  <c r="V173" i="1"/>
  <c r="X173" i="1" s="1"/>
  <c r="F173" i="1"/>
  <c r="M195" i="1"/>
  <c r="O195" i="1" s="1"/>
  <c r="S195" i="1"/>
  <c r="U195" i="1" s="1"/>
  <c r="J195" i="1"/>
  <c r="L195" i="1" s="1"/>
  <c r="C208" i="1"/>
  <c r="P195" i="1"/>
  <c r="R195" i="1" s="1"/>
  <c r="G195" i="1"/>
  <c r="I195" i="1" s="1"/>
  <c r="V166" i="1"/>
  <c r="X166" i="1" s="1"/>
  <c r="F166" i="1"/>
  <c r="G172" i="1"/>
  <c r="I172" i="1" s="1"/>
  <c r="J172" i="1"/>
  <c r="L172" i="1" s="1"/>
  <c r="P172" i="1"/>
  <c r="R172" i="1" s="1"/>
  <c r="M172" i="1"/>
  <c r="O172" i="1" s="1"/>
  <c r="S172" i="1"/>
  <c r="U172" i="1" s="1"/>
  <c r="C185" i="1"/>
  <c r="V180" i="1"/>
  <c r="X180" i="1" s="1"/>
  <c r="F180" i="1"/>
  <c r="S190" i="1"/>
  <c r="U190" i="1" s="1"/>
  <c r="J190" i="1"/>
  <c r="L190" i="1" s="1"/>
  <c r="C203" i="1"/>
  <c r="P190" i="1"/>
  <c r="R190" i="1" s="1"/>
  <c r="G190" i="1"/>
  <c r="I190" i="1" s="1"/>
  <c r="M190" i="1"/>
  <c r="O190" i="1" s="1"/>
  <c r="M191" i="1"/>
  <c r="O191" i="1" s="1"/>
  <c r="S191" i="1"/>
  <c r="U191" i="1" s="1"/>
  <c r="J191" i="1"/>
  <c r="L191" i="1" s="1"/>
  <c r="C204" i="1"/>
  <c r="P191" i="1"/>
  <c r="R191" i="1" s="1"/>
  <c r="G191" i="1"/>
  <c r="I191" i="1" s="1"/>
  <c r="S186" i="1"/>
  <c r="U186" i="1" s="1"/>
  <c r="J186" i="1"/>
  <c r="L186" i="1" s="1"/>
  <c r="C199" i="1"/>
  <c r="P186" i="1"/>
  <c r="R186" i="1" s="1"/>
  <c r="G186" i="1"/>
  <c r="I186" i="1" s="1"/>
  <c r="M186" i="1"/>
  <c r="O186" i="1" s="1"/>
  <c r="V181" i="1"/>
  <c r="X181" i="1" s="1"/>
  <c r="F181" i="1"/>
  <c r="M175" i="1"/>
  <c r="O175" i="1" s="1"/>
  <c r="S175" i="1"/>
  <c r="U175" i="1" s="1"/>
  <c r="J175" i="1"/>
  <c r="L175" i="1" s="1"/>
  <c r="P175" i="1"/>
  <c r="R175" i="1" s="1"/>
  <c r="C188" i="1"/>
  <c r="G175" i="1"/>
  <c r="I175" i="1" s="1"/>
  <c r="V183" i="1"/>
  <c r="X183" i="1" s="1"/>
  <c r="F183" i="1"/>
  <c r="V174" i="1"/>
  <c r="X174" i="1" s="1"/>
  <c r="F174" i="1"/>
  <c r="V176" i="1"/>
  <c r="X176" i="1" s="1"/>
  <c r="F176" i="1"/>
  <c r="M171" i="1"/>
  <c r="O171" i="1" s="1"/>
  <c r="P171" i="1"/>
  <c r="R171" i="1" s="1"/>
  <c r="J171" i="1"/>
  <c r="L171" i="1" s="1"/>
  <c r="C184" i="1"/>
  <c r="S171" i="1"/>
  <c r="U171" i="1" s="1"/>
  <c r="G171" i="1"/>
  <c r="I171" i="1" s="1"/>
  <c r="M179" i="1"/>
  <c r="O179" i="1" s="1"/>
  <c r="S179" i="1"/>
  <c r="U179" i="1" s="1"/>
  <c r="J179" i="1"/>
  <c r="L179" i="1" s="1"/>
  <c r="P179" i="1"/>
  <c r="R179" i="1" s="1"/>
  <c r="C192" i="1"/>
  <c r="G179" i="1"/>
  <c r="I179" i="1" s="1"/>
  <c r="V182" i="1"/>
  <c r="X182" i="1" s="1"/>
  <c r="F182" i="1"/>
  <c r="V162" i="1"/>
  <c r="X162" i="1" s="1"/>
  <c r="F162" i="1"/>
  <c r="G192" i="1" l="1"/>
  <c r="I192" i="1" s="1"/>
  <c r="M192" i="1"/>
  <c r="O192" i="1" s="1"/>
  <c r="J192" i="1"/>
  <c r="L192" i="1" s="1"/>
  <c r="S192" i="1"/>
  <c r="U192" i="1" s="1"/>
  <c r="P192" i="1"/>
  <c r="R192" i="1" s="1"/>
  <c r="C205" i="1"/>
  <c r="G184" i="1"/>
  <c r="I184" i="1" s="1"/>
  <c r="M184" i="1"/>
  <c r="O184" i="1" s="1"/>
  <c r="J184" i="1"/>
  <c r="L184" i="1" s="1"/>
  <c r="S184" i="1"/>
  <c r="U184" i="1" s="1"/>
  <c r="P184" i="1"/>
  <c r="R184" i="1" s="1"/>
  <c r="C197" i="1"/>
  <c r="V195" i="1"/>
  <c r="X195" i="1" s="1"/>
  <c r="F195" i="1"/>
  <c r="C222" i="1"/>
  <c r="J209" i="1"/>
  <c r="L209" i="1" s="1"/>
  <c r="P209" i="1"/>
  <c r="R209" i="1" s="1"/>
  <c r="G209" i="1"/>
  <c r="I209" i="1" s="1"/>
  <c r="M209" i="1"/>
  <c r="O209" i="1" s="1"/>
  <c r="S209" i="1"/>
  <c r="U209" i="1" s="1"/>
  <c r="P200" i="1"/>
  <c r="R200" i="1" s="1"/>
  <c r="G200" i="1"/>
  <c r="I200" i="1" s="1"/>
  <c r="M200" i="1"/>
  <c r="O200" i="1" s="1"/>
  <c r="S200" i="1"/>
  <c r="U200" i="1" s="1"/>
  <c r="J200" i="1"/>
  <c r="L200" i="1" s="1"/>
  <c r="C213" i="1"/>
  <c r="V175" i="1"/>
  <c r="X175" i="1" s="1"/>
  <c r="F175" i="1"/>
  <c r="M199" i="1"/>
  <c r="O199" i="1" s="1"/>
  <c r="S199" i="1"/>
  <c r="U199" i="1" s="1"/>
  <c r="J199" i="1"/>
  <c r="L199" i="1" s="1"/>
  <c r="C212" i="1"/>
  <c r="P199" i="1"/>
  <c r="R199" i="1" s="1"/>
  <c r="G199" i="1"/>
  <c r="I199" i="1" s="1"/>
  <c r="V526" i="1"/>
  <c r="X526" i="1" s="1"/>
  <c r="V171" i="1"/>
  <c r="X171" i="1" s="1"/>
  <c r="F171" i="1"/>
  <c r="V190" i="1"/>
  <c r="X190" i="1" s="1"/>
  <c r="F190" i="1"/>
  <c r="C198" i="1"/>
  <c r="P185" i="1"/>
  <c r="R185" i="1" s="1"/>
  <c r="G185" i="1"/>
  <c r="I185" i="1" s="1"/>
  <c r="M185" i="1"/>
  <c r="O185" i="1" s="1"/>
  <c r="J185" i="1"/>
  <c r="L185" i="1" s="1"/>
  <c r="S185" i="1"/>
  <c r="U185" i="1" s="1"/>
  <c r="S202" i="1"/>
  <c r="U202" i="1" s="1"/>
  <c r="J202" i="1"/>
  <c r="L202" i="1" s="1"/>
  <c r="C215" i="1"/>
  <c r="P202" i="1"/>
  <c r="R202" i="1" s="1"/>
  <c r="G202" i="1"/>
  <c r="I202" i="1" s="1"/>
  <c r="M202" i="1"/>
  <c r="O202" i="1" s="1"/>
  <c r="V179" i="1"/>
  <c r="X179" i="1" s="1"/>
  <c r="F179" i="1"/>
  <c r="G188" i="1"/>
  <c r="I188" i="1" s="1"/>
  <c r="M188" i="1"/>
  <c r="O188" i="1" s="1"/>
  <c r="J188" i="1"/>
  <c r="L188" i="1" s="1"/>
  <c r="S188" i="1"/>
  <c r="U188" i="1" s="1"/>
  <c r="P188" i="1"/>
  <c r="R188" i="1" s="1"/>
  <c r="C201" i="1"/>
  <c r="V194" i="1"/>
  <c r="X194" i="1" s="1"/>
  <c r="F194" i="1"/>
  <c r="V186" i="1"/>
  <c r="X186" i="1" s="1"/>
  <c r="F186" i="1"/>
  <c r="P204" i="1"/>
  <c r="R204" i="1" s="1"/>
  <c r="G204" i="1"/>
  <c r="I204" i="1" s="1"/>
  <c r="M204" i="1"/>
  <c r="O204" i="1" s="1"/>
  <c r="S204" i="1"/>
  <c r="U204" i="1" s="1"/>
  <c r="J204" i="1"/>
  <c r="L204" i="1" s="1"/>
  <c r="C217" i="1"/>
  <c r="V196" i="1"/>
  <c r="X196" i="1" s="1"/>
  <c r="F196" i="1"/>
  <c r="V187" i="1"/>
  <c r="X187" i="1" s="1"/>
  <c r="F187" i="1"/>
  <c r="V193" i="1"/>
  <c r="X193" i="1" s="1"/>
  <c r="F193" i="1"/>
  <c r="M203" i="1"/>
  <c r="O203" i="1" s="1"/>
  <c r="S203" i="1"/>
  <c r="U203" i="1" s="1"/>
  <c r="J203" i="1"/>
  <c r="L203" i="1" s="1"/>
  <c r="C216" i="1"/>
  <c r="P203" i="1"/>
  <c r="R203" i="1" s="1"/>
  <c r="G203" i="1"/>
  <c r="I203" i="1" s="1"/>
  <c r="P208" i="1"/>
  <c r="R208" i="1" s="1"/>
  <c r="G208" i="1"/>
  <c r="I208" i="1" s="1"/>
  <c r="M208" i="1"/>
  <c r="O208" i="1" s="1"/>
  <c r="C221" i="1"/>
  <c r="S208" i="1"/>
  <c r="U208" i="1" s="1"/>
  <c r="J208" i="1"/>
  <c r="L208" i="1" s="1"/>
  <c r="M207" i="1"/>
  <c r="O207" i="1" s="1"/>
  <c r="S207" i="1"/>
  <c r="U207" i="1" s="1"/>
  <c r="C220" i="1"/>
  <c r="J207" i="1"/>
  <c r="L207" i="1" s="1"/>
  <c r="P207" i="1"/>
  <c r="R207" i="1" s="1"/>
  <c r="G207" i="1"/>
  <c r="I207" i="1" s="1"/>
  <c r="V191" i="1"/>
  <c r="X191" i="1" s="1"/>
  <c r="F191" i="1"/>
  <c r="V172" i="1"/>
  <c r="X172" i="1" s="1"/>
  <c r="F172" i="1"/>
  <c r="V189" i="1"/>
  <c r="X189" i="1" s="1"/>
  <c r="F189" i="1"/>
  <c r="C219" i="1"/>
  <c r="S206" i="1"/>
  <c r="U206" i="1" s="1"/>
  <c r="J206" i="1"/>
  <c r="L206" i="1" s="1"/>
  <c r="P206" i="1"/>
  <c r="R206" i="1" s="1"/>
  <c r="G206" i="1"/>
  <c r="I206" i="1" s="1"/>
  <c r="M206" i="1"/>
  <c r="O206" i="1" s="1"/>
  <c r="M219" i="1" l="1"/>
  <c r="O219" i="1" s="1"/>
  <c r="S219" i="1"/>
  <c r="U219" i="1" s="1"/>
  <c r="G219" i="1"/>
  <c r="I219" i="1" s="1"/>
  <c r="P219" i="1"/>
  <c r="R219" i="1" s="1"/>
  <c r="C232" i="1"/>
  <c r="J219" i="1"/>
  <c r="L219" i="1" s="1"/>
  <c r="V185" i="1"/>
  <c r="X185" i="1" s="1"/>
  <c r="F185" i="1"/>
  <c r="V208" i="1"/>
  <c r="X208" i="1" s="1"/>
  <c r="F208" i="1"/>
  <c r="V188" i="1"/>
  <c r="X188" i="1" s="1"/>
  <c r="F188" i="1"/>
  <c r="M215" i="1"/>
  <c r="O215" i="1" s="1"/>
  <c r="S215" i="1"/>
  <c r="U215" i="1" s="1"/>
  <c r="C228" i="1"/>
  <c r="J215" i="1"/>
  <c r="L215" i="1" s="1"/>
  <c r="P215" i="1"/>
  <c r="R215" i="1" s="1"/>
  <c r="G215" i="1"/>
  <c r="I215" i="1" s="1"/>
  <c r="J205" i="1"/>
  <c r="L205" i="1" s="1"/>
  <c r="C218" i="1"/>
  <c r="P205" i="1"/>
  <c r="R205" i="1" s="1"/>
  <c r="G205" i="1"/>
  <c r="I205" i="1" s="1"/>
  <c r="M205" i="1"/>
  <c r="O205" i="1" s="1"/>
  <c r="S205" i="1"/>
  <c r="U205" i="1" s="1"/>
  <c r="G220" i="1"/>
  <c r="I220" i="1" s="1"/>
  <c r="M220" i="1"/>
  <c r="O220" i="1" s="1"/>
  <c r="S220" i="1"/>
  <c r="U220" i="1" s="1"/>
  <c r="P220" i="1"/>
  <c r="R220" i="1" s="1"/>
  <c r="C233" i="1"/>
  <c r="J220" i="1"/>
  <c r="L220" i="1" s="1"/>
  <c r="V203" i="1"/>
  <c r="X203" i="1" s="1"/>
  <c r="F203" i="1"/>
  <c r="C230" i="1"/>
  <c r="J217" i="1"/>
  <c r="L217" i="1" s="1"/>
  <c r="P217" i="1"/>
  <c r="R217" i="1" s="1"/>
  <c r="G217" i="1"/>
  <c r="I217" i="1" s="1"/>
  <c r="M217" i="1"/>
  <c r="O217" i="1" s="1"/>
  <c r="S217" i="1"/>
  <c r="U217" i="1" s="1"/>
  <c r="C226" i="1"/>
  <c r="J213" i="1"/>
  <c r="L213" i="1" s="1"/>
  <c r="P213" i="1"/>
  <c r="R213" i="1" s="1"/>
  <c r="G213" i="1"/>
  <c r="I213" i="1" s="1"/>
  <c r="M213" i="1"/>
  <c r="O213" i="1" s="1"/>
  <c r="S213" i="1"/>
  <c r="U213" i="1" s="1"/>
  <c r="V209" i="1"/>
  <c r="X209" i="1" s="1"/>
  <c r="F209" i="1"/>
  <c r="C210" i="1"/>
  <c r="P197" i="1"/>
  <c r="R197" i="1" s="1"/>
  <c r="G197" i="1"/>
  <c r="I197" i="1" s="1"/>
  <c r="M197" i="1"/>
  <c r="O197" i="1" s="1"/>
  <c r="S197" i="1"/>
  <c r="U197" i="1" s="1"/>
  <c r="J197" i="1"/>
  <c r="L197" i="1" s="1"/>
  <c r="S198" i="1"/>
  <c r="U198" i="1" s="1"/>
  <c r="J198" i="1"/>
  <c r="L198" i="1" s="1"/>
  <c r="C211" i="1"/>
  <c r="P198" i="1"/>
  <c r="R198" i="1" s="1"/>
  <c r="G198" i="1"/>
  <c r="I198" i="1" s="1"/>
  <c r="M198" i="1"/>
  <c r="O198" i="1" s="1"/>
  <c r="P212" i="1"/>
  <c r="R212" i="1" s="1"/>
  <c r="G212" i="1"/>
  <c r="I212" i="1" s="1"/>
  <c r="M212" i="1"/>
  <c r="O212" i="1" s="1"/>
  <c r="C225" i="1"/>
  <c r="S212" i="1"/>
  <c r="U212" i="1" s="1"/>
  <c r="J212" i="1"/>
  <c r="L212" i="1" s="1"/>
  <c r="V207" i="1"/>
  <c r="X207" i="1" s="1"/>
  <c r="F207" i="1"/>
  <c r="V202" i="1"/>
  <c r="X202" i="1" s="1"/>
  <c r="F202" i="1"/>
  <c r="C234" i="1"/>
  <c r="P221" i="1"/>
  <c r="R221" i="1" s="1"/>
  <c r="G221" i="1"/>
  <c r="I221" i="1" s="1"/>
  <c r="J221" i="1"/>
  <c r="L221" i="1" s="1"/>
  <c r="S221" i="1"/>
  <c r="U221" i="1" s="1"/>
  <c r="M221" i="1"/>
  <c r="O221" i="1" s="1"/>
  <c r="V204" i="1"/>
  <c r="X204" i="1" s="1"/>
  <c r="F204" i="1"/>
  <c r="J201" i="1"/>
  <c r="L201" i="1" s="1"/>
  <c r="C214" i="1"/>
  <c r="P201" i="1"/>
  <c r="R201" i="1" s="1"/>
  <c r="G201" i="1"/>
  <c r="I201" i="1" s="1"/>
  <c r="M201" i="1"/>
  <c r="O201" i="1" s="1"/>
  <c r="S201" i="1"/>
  <c r="U201" i="1" s="1"/>
  <c r="V200" i="1"/>
  <c r="X200" i="1" s="1"/>
  <c r="F200" i="1"/>
  <c r="V192" i="1"/>
  <c r="X192" i="1" s="1"/>
  <c r="F192" i="1"/>
  <c r="V199" i="1"/>
  <c r="X199" i="1" s="1"/>
  <c r="F199" i="1"/>
  <c r="V527" i="1"/>
  <c r="X527" i="1" s="1"/>
  <c r="V184" i="1"/>
  <c r="X184" i="1" s="1"/>
  <c r="F184" i="1"/>
  <c r="V206" i="1"/>
  <c r="X206" i="1" s="1"/>
  <c r="F206" i="1"/>
  <c r="P216" i="1"/>
  <c r="R216" i="1" s="1"/>
  <c r="G216" i="1"/>
  <c r="I216" i="1" s="1"/>
  <c r="M216" i="1"/>
  <c r="O216" i="1" s="1"/>
  <c r="C229" i="1"/>
  <c r="S216" i="1"/>
  <c r="U216" i="1" s="1"/>
  <c r="J216" i="1"/>
  <c r="L216" i="1" s="1"/>
  <c r="S222" i="1"/>
  <c r="U222" i="1" s="1"/>
  <c r="J222" i="1"/>
  <c r="L222" i="1" s="1"/>
  <c r="C235" i="1"/>
  <c r="G222" i="1"/>
  <c r="I222" i="1" s="1"/>
  <c r="P222" i="1"/>
  <c r="R222" i="1" s="1"/>
  <c r="M222" i="1"/>
  <c r="O222" i="1" s="1"/>
  <c r="V220" i="1" l="1"/>
  <c r="X220" i="1" s="1"/>
  <c r="F220" i="1"/>
  <c r="M235" i="1"/>
  <c r="O235" i="1" s="1"/>
  <c r="S235" i="1"/>
  <c r="U235" i="1" s="1"/>
  <c r="G235" i="1"/>
  <c r="I235" i="1" s="1"/>
  <c r="P235" i="1"/>
  <c r="R235" i="1" s="1"/>
  <c r="C248" i="1"/>
  <c r="J235" i="1"/>
  <c r="L235" i="1" s="1"/>
  <c r="C238" i="1"/>
  <c r="P225" i="1"/>
  <c r="R225" i="1" s="1"/>
  <c r="G225" i="1"/>
  <c r="I225" i="1" s="1"/>
  <c r="J225" i="1"/>
  <c r="L225" i="1" s="1"/>
  <c r="S225" i="1"/>
  <c r="U225" i="1" s="1"/>
  <c r="M225" i="1"/>
  <c r="O225" i="1" s="1"/>
  <c r="M211" i="1"/>
  <c r="O211" i="1" s="1"/>
  <c r="S211" i="1"/>
  <c r="U211" i="1" s="1"/>
  <c r="C224" i="1"/>
  <c r="J211" i="1"/>
  <c r="L211" i="1" s="1"/>
  <c r="P211" i="1"/>
  <c r="R211" i="1" s="1"/>
  <c r="G211" i="1"/>
  <c r="I211" i="1" s="1"/>
  <c r="V215" i="1"/>
  <c r="X215" i="1" s="1"/>
  <c r="F215" i="1"/>
  <c r="S234" i="1"/>
  <c r="U234" i="1" s="1"/>
  <c r="J234" i="1"/>
  <c r="L234" i="1" s="1"/>
  <c r="C247" i="1"/>
  <c r="G234" i="1"/>
  <c r="I234" i="1" s="1"/>
  <c r="P234" i="1"/>
  <c r="R234" i="1" s="1"/>
  <c r="M234" i="1"/>
  <c r="O234" i="1" s="1"/>
  <c r="V212" i="1"/>
  <c r="X212" i="1" s="1"/>
  <c r="F212" i="1"/>
  <c r="C231" i="1"/>
  <c r="S218" i="1"/>
  <c r="U218" i="1" s="1"/>
  <c r="J218" i="1"/>
  <c r="L218" i="1" s="1"/>
  <c r="P218" i="1"/>
  <c r="R218" i="1" s="1"/>
  <c r="G218" i="1"/>
  <c r="I218" i="1" s="1"/>
  <c r="M218" i="1"/>
  <c r="O218" i="1" s="1"/>
  <c r="G232" i="1"/>
  <c r="I232" i="1" s="1"/>
  <c r="M232" i="1"/>
  <c r="O232" i="1" s="1"/>
  <c r="S232" i="1"/>
  <c r="U232" i="1" s="1"/>
  <c r="P232" i="1"/>
  <c r="R232" i="1" s="1"/>
  <c r="C245" i="1"/>
  <c r="J232" i="1"/>
  <c r="L232" i="1" s="1"/>
  <c r="C227" i="1"/>
  <c r="S214" i="1"/>
  <c r="U214" i="1" s="1"/>
  <c r="J214" i="1"/>
  <c r="L214" i="1" s="1"/>
  <c r="P214" i="1"/>
  <c r="R214" i="1" s="1"/>
  <c r="G214" i="1"/>
  <c r="I214" i="1" s="1"/>
  <c r="M214" i="1"/>
  <c r="O214" i="1" s="1"/>
  <c r="F222" i="1"/>
  <c r="V222" i="1"/>
  <c r="X222" i="1" s="1"/>
  <c r="C242" i="1"/>
  <c r="P229" i="1"/>
  <c r="R229" i="1" s="1"/>
  <c r="G229" i="1"/>
  <c r="I229" i="1" s="1"/>
  <c r="J229" i="1"/>
  <c r="L229" i="1" s="1"/>
  <c r="S229" i="1"/>
  <c r="U229" i="1" s="1"/>
  <c r="M229" i="1"/>
  <c r="O229" i="1" s="1"/>
  <c r="C223" i="1"/>
  <c r="S210" i="1"/>
  <c r="U210" i="1" s="1"/>
  <c r="J210" i="1"/>
  <c r="L210" i="1" s="1"/>
  <c r="P210" i="1"/>
  <c r="R210" i="1" s="1"/>
  <c r="G210" i="1"/>
  <c r="I210" i="1" s="1"/>
  <c r="M210" i="1"/>
  <c r="O210" i="1" s="1"/>
  <c r="S230" i="1"/>
  <c r="U230" i="1" s="1"/>
  <c r="J230" i="1"/>
  <c r="L230" i="1" s="1"/>
  <c r="C243" i="1"/>
  <c r="G230" i="1"/>
  <c r="I230" i="1" s="1"/>
  <c r="P230" i="1"/>
  <c r="R230" i="1" s="1"/>
  <c r="M230" i="1"/>
  <c r="O230" i="1" s="1"/>
  <c r="V216" i="1"/>
  <c r="X216" i="1" s="1"/>
  <c r="F216" i="1"/>
  <c r="V201" i="1"/>
  <c r="X201" i="1" s="1"/>
  <c r="F201" i="1"/>
  <c r="V198" i="1"/>
  <c r="X198" i="1" s="1"/>
  <c r="F198" i="1"/>
  <c r="S226" i="1"/>
  <c r="U226" i="1" s="1"/>
  <c r="J226" i="1"/>
  <c r="L226" i="1" s="1"/>
  <c r="C239" i="1"/>
  <c r="G226" i="1"/>
  <c r="I226" i="1" s="1"/>
  <c r="P226" i="1"/>
  <c r="R226" i="1" s="1"/>
  <c r="M226" i="1"/>
  <c r="O226" i="1" s="1"/>
  <c r="F221" i="1"/>
  <c r="V221" i="1"/>
  <c r="X221" i="1" s="1"/>
  <c r="V217" i="1"/>
  <c r="X217" i="1" s="1"/>
  <c r="F217" i="1"/>
  <c r="V205" i="1"/>
  <c r="X205" i="1" s="1"/>
  <c r="F205" i="1"/>
  <c r="F219" i="1"/>
  <c r="V219" i="1"/>
  <c r="X219" i="1" s="1"/>
  <c r="V528" i="1"/>
  <c r="X528" i="1" s="1"/>
  <c r="V197" i="1"/>
  <c r="X197" i="1" s="1"/>
  <c r="F197" i="1"/>
  <c r="V213" i="1"/>
  <c r="X213" i="1" s="1"/>
  <c r="F213" i="1"/>
  <c r="C246" i="1"/>
  <c r="P233" i="1"/>
  <c r="R233" i="1" s="1"/>
  <c r="G233" i="1"/>
  <c r="I233" i="1" s="1"/>
  <c r="J233" i="1"/>
  <c r="L233" i="1" s="1"/>
  <c r="S233" i="1"/>
  <c r="U233" i="1" s="1"/>
  <c r="M233" i="1"/>
  <c r="O233" i="1" s="1"/>
  <c r="G228" i="1"/>
  <c r="I228" i="1" s="1"/>
  <c r="M228" i="1"/>
  <c r="O228" i="1" s="1"/>
  <c r="S228" i="1"/>
  <c r="U228" i="1" s="1"/>
  <c r="P228" i="1"/>
  <c r="R228" i="1" s="1"/>
  <c r="C241" i="1"/>
  <c r="J228" i="1"/>
  <c r="L228" i="1" s="1"/>
  <c r="C261" i="1" l="1"/>
  <c r="G248" i="1"/>
  <c r="I248" i="1" s="1"/>
  <c r="M248" i="1"/>
  <c r="O248" i="1" s="1"/>
  <c r="S248" i="1"/>
  <c r="U248" i="1" s="1"/>
  <c r="P248" i="1"/>
  <c r="R248" i="1" s="1"/>
  <c r="J248" i="1"/>
  <c r="L248" i="1" s="1"/>
  <c r="M239" i="1"/>
  <c r="O239" i="1" s="1"/>
  <c r="S239" i="1"/>
  <c r="U239" i="1" s="1"/>
  <c r="G239" i="1"/>
  <c r="I239" i="1" s="1"/>
  <c r="P239" i="1"/>
  <c r="R239" i="1" s="1"/>
  <c r="C252" i="1"/>
  <c r="J239" i="1"/>
  <c r="L239" i="1" s="1"/>
  <c r="F229" i="1"/>
  <c r="V229" i="1"/>
  <c r="X229" i="1" s="1"/>
  <c r="C258" i="1"/>
  <c r="P245" i="1"/>
  <c r="R245" i="1" s="1"/>
  <c r="G245" i="1"/>
  <c r="I245" i="1" s="1"/>
  <c r="J245" i="1"/>
  <c r="L245" i="1" s="1"/>
  <c r="S245" i="1"/>
  <c r="U245" i="1" s="1"/>
  <c r="M245" i="1"/>
  <c r="O245" i="1" s="1"/>
  <c r="F234" i="1"/>
  <c r="V234" i="1"/>
  <c r="X234" i="1" s="1"/>
  <c r="F225" i="1"/>
  <c r="V225" i="1"/>
  <c r="X225" i="1" s="1"/>
  <c r="F233" i="1"/>
  <c r="V233" i="1"/>
  <c r="X233" i="1" s="1"/>
  <c r="V232" i="1"/>
  <c r="X232" i="1" s="1"/>
  <c r="F232" i="1"/>
  <c r="F218" i="1"/>
  <c r="V218" i="1"/>
  <c r="X218" i="1" s="1"/>
  <c r="C260" i="1"/>
  <c r="M247" i="1"/>
  <c r="O247" i="1" s="1"/>
  <c r="S247" i="1"/>
  <c r="U247" i="1" s="1"/>
  <c r="G247" i="1"/>
  <c r="I247" i="1" s="1"/>
  <c r="P247" i="1"/>
  <c r="R247" i="1" s="1"/>
  <c r="J247" i="1"/>
  <c r="L247" i="1" s="1"/>
  <c r="G224" i="1"/>
  <c r="I224" i="1" s="1"/>
  <c r="M224" i="1"/>
  <c r="O224" i="1" s="1"/>
  <c r="S224" i="1"/>
  <c r="U224" i="1" s="1"/>
  <c r="P224" i="1"/>
  <c r="R224" i="1" s="1"/>
  <c r="C237" i="1"/>
  <c r="J224" i="1"/>
  <c r="L224" i="1" s="1"/>
  <c r="F235" i="1"/>
  <c r="V235" i="1"/>
  <c r="X235" i="1" s="1"/>
  <c r="F230" i="1"/>
  <c r="V230" i="1"/>
  <c r="X230" i="1" s="1"/>
  <c r="M231" i="1"/>
  <c r="O231" i="1" s="1"/>
  <c r="S231" i="1"/>
  <c r="U231" i="1" s="1"/>
  <c r="G231" i="1"/>
  <c r="I231" i="1" s="1"/>
  <c r="P231" i="1"/>
  <c r="R231" i="1" s="1"/>
  <c r="C244" i="1"/>
  <c r="J231" i="1"/>
  <c r="L231" i="1" s="1"/>
  <c r="C254" i="1"/>
  <c r="P241" i="1"/>
  <c r="R241" i="1" s="1"/>
  <c r="G241" i="1"/>
  <c r="I241" i="1" s="1"/>
  <c r="J241" i="1"/>
  <c r="L241" i="1" s="1"/>
  <c r="S241" i="1"/>
  <c r="U241" i="1" s="1"/>
  <c r="M241" i="1"/>
  <c r="O241" i="1" s="1"/>
  <c r="F226" i="1"/>
  <c r="V226" i="1"/>
  <c r="X226" i="1" s="1"/>
  <c r="C256" i="1"/>
  <c r="M243" i="1"/>
  <c r="O243" i="1" s="1"/>
  <c r="S243" i="1"/>
  <c r="U243" i="1" s="1"/>
  <c r="G243" i="1"/>
  <c r="I243" i="1" s="1"/>
  <c r="P243" i="1"/>
  <c r="R243" i="1" s="1"/>
  <c r="J243" i="1"/>
  <c r="L243" i="1" s="1"/>
  <c r="V529" i="1"/>
  <c r="X529" i="1" s="1"/>
  <c r="V210" i="1"/>
  <c r="X210" i="1" s="1"/>
  <c r="F210" i="1"/>
  <c r="S242" i="1"/>
  <c r="U242" i="1" s="1"/>
  <c r="J242" i="1"/>
  <c r="L242" i="1" s="1"/>
  <c r="C255" i="1"/>
  <c r="G242" i="1"/>
  <c r="I242" i="1" s="1"/>
  <c r="P242" i="1"/>
  <c r="R242" i="1" s="1"/>
  <c r="M242" i="1"/>
  <c r="O242" i="1" s="1"/>
  <c r="V214" i="1"/>
  <c r="X214" i="1" s="1"/>
  <c r="F214" i="1"/>
  <c r="V211" i="1"/>
  <c r="X211" i="1" s="1"/>
  <c r="F211" i="1"/>
  <c r="S238" i="1"/>
  <c r="U238" i="1" s="1"/>
  <c r="J238" i="1"/>
  <c r="L238" i="1" s="1"/>
  <c r="C251" i="1"/>
  <c r="G238" i="1"/>
  <c r="I238" i="1" s="1"/>
  <c r="P238" i="1"/>
  <c r="R238" i="1" s="1"/>
  <c r="M238" i="1"/>
  <c r="O238" i="1" s="1"/>
  <c r="V228" i="1"/>
  <c r="X228" i="1" s="1"/>
  <c r="F228" i="1"/>
  <c r="S246" i="1"/>
  <c r="U246" i="1" s="1"/>
  <c r="J246" i="1"/>
  <c r="L246" i="1" s="1"/>
  <c r="C259" i="1"/>
  <c r="G246" i="1"/>
  <c r="I246" i="1" s="1"/>
  <c r="P246" i="1"/>
  <c r="R246" i="1" s="1"/>
  <c r="M246" i="1"/>
  <c r="O246" i="1" s="1"/>
  <c r="M223" i="1"/>
  <c r="O223" i="1" s="1"/>
  <c r="S223" i="1"/>
  <c r="U223" i="1" s="1"/>
  <c r="G223" i="1"/>
  <c r="I223" i="1" s="1"/>
  <c r="P223" i="1"/>
  <c r="R223" i="1" s="1"/>
  <c r="C236" i="1"/>
  <c r="J223" i="1"/>
  <c r="L223" i="1" s="1"/>
  <c r="M227" i="1"/>
  <c r="O227" i="1" s="1"/>
  <c r="S227" i="1"/>
  <c r="U227" i="1" s="1"/>
  <c r="G227" i="1"/>
  <c r="I227" i="1" s="1"/>
  <c r="P227" i="1"/>
  <c r="R227" i="1" s="1"/>
  <c r="C240" i="1"/>
  <c r="J227" i="1"/>
  <c r="L227" i="1" s="1"/>
  <c r="G236" i="1" l="1"/>
  <c r="I236" i="1" s="1"/>
  <c r="M236" i="1"/>
  <c r="O236" i="1" s="1"/>
  <c r="S236" i="1"/>
  <c r="P236" i="1"/>
  <c r="R236" i="1" s="1"/>
  <c r="C249" i="1"/>
  <c r="J236" i="1"/>
  <c r="L236" i="1" s="1"/>
  <c r="C253" i="1"/>
  <c r="G240" i="1"/>
  <c r="I240" i="1" s="1"/>
  <c r="M240" i="1"/>
  <c r="O240" i="1" s="1"/>
  <c r="S240" i="1"/>
  <c r="U240" i="1" s="1"/>
  <c r="P240" i="1"/>
  <c r="R240" i="1" s="1"/>
  <c r="J240" i="1"/>
  <c r="L240" i="1" s="1"/>
  <c r="G255" i="1"/>
  <c r="I255" i="1" s="1"/>
  <c r="C268" i="1"/>
  <c r="M255" i="1"/>
  <c r="O255" i="1" s="1"/>
  <c r="S255" i="1"/>
  <c r="U255" i="1" s="1"/>
  <c r="P255" i="1"/>
  <c r="R255" i="1" s="1"/>
  <c r="J255" i="1"/>
  <c r="L255" i="1" s="1"/>
  <c r="F241" i="1"/>
  <c r="V241" i="1"/>
  <c r="X241" i="1" s="1"/>
  <c r="F246" i="1"/>
  <c r="V246" i="1"/>
  <c r="X246" i="1" s="1"/>
  <c r="F238" i="1"/>
  <c r="V238" i="1"/>
  <c r="X238" i="1" s="1"/>
  <c r="F243" i="1"/>
  <c r="V243" i="1"/>
  <c r="X243" i="1" s="1"/>
  <c r="C250" i="1"/>
  <c r="P237" i="1"/>
  <c r="R237" i="1" s="1"/>
  <c r="G237" i="1"/>
  <c r="I237" i="1" s="1"/>
  <c r="J237" i="1"/>
  <c r="L237" i="1" s="1"/>
  <c r="S237" i="1"/>
  <c r="U237" i="1" s="1"/>
  <c r="M237" i="1"/>
  <c r="O237" i="1" s="1"/>
  <c r="F245" i="1"/>
  <c r="V245" i="1"/>
  <c r="X245" i="1" s="1"/>
  <c r="V248" i="1"/>
  <c r="X248" i="1" s="1"/>
  <c r="F248" i="1"/>
  <c r="F231" i="1"/>
  <c r="V231" i="1"/>
  <c r="X231" i="1" s="1"/>
  <c r="V224" i="1"/>
  <c r="X224" i="1" s="1"/>
  <c r="F224" i="1"/>
  <c r="C265" i="1"/>
  <c r="G252" i="1"/>
  <c r="I252" i="1" s="1"/>
  <c r="M252" i="1"/>
  <c r="O252" i="1" s="1"/>
  <c r="J252" i="1"/>
  <c r="L252" i="1" s="1"/>
  <c r="S252" i="1"/>
  <c r="U252" i="1" s="1"/>
  <c r="P252" i="1"/>
  <c r="R252" i="1" s="1"/>
  <c r="C272" i="1"/>
  <c r="G259" i="1"/>
  <c r="I259" i="1" s="1"/>
  <c r="M259" i="1"/>
  <c r="O259" i="1" s="1"/>
  <c r="S259" i="1"/>
  <c r="U259" i="1" s="1"/>
  <c r="P259" i="1"/>
  <c r="R259" i="1" s="1"/>
  <c r="J259" i="1"/>
  <c r="L259" i="1" s="1"/>
  <c r="S256" i="1"/>
  <c r="U256" i="1" s="1"/>
  <c r="C269" i="1"/>
  <c r="G256" i="1"/>
  <c r="I256" i="1" s="1"/>
  <c r="M256" i="1"/>
  <c r="O256" i="1" s="1"/>
  <c r="P256" i="1"/>
  <c r="R256" i="1" s="1"/>
  <c r="J256" i="1"/>
  <c r="L256" i="1" s="1"/>
  <c r="F247" i="1"/>
  <c r="V247" i="1"/>
  <c r="X247" i="1" s="1"/>
  <c r="C264" i="1"/>
  <c r="M251" i="1"/>
  <c r="O251" i="1" s="1"/>
  <c r="S251" i="1"/>
  <c r="U251" i="1" s="1"/>
  <c r="G251" i="1"/>
  <c r="I251" i="1" s="1"/>
  <c r="P251" i="1"/>
  <c r="R251" i="1" s="1"/>
  <c r="J251" i="1"/>
  <c r="L251" i="1" s="1"/>
  <c r="F242" i="1"/>
  <c r="V242" i="1"/>
  <c r="X242" i="1" s="1"/>
  <c r="G254" i="1"/>
  <c r="I254" i="1" s="1"/>
  <c r="M254" i="1"/>
  <c r="O254" i="1" s="1"/>
  <c r="C267" i="1"/>
  <c r="S254" i="1"/>
  <c r="U254" i="1" s="1"/>
  <c r="J254" i="1"/>
  <c r="L254" i="1" s="1"/>
  <c r="P254" i="1"/>
  <c r="R254" i="1" s="1"/>
  <c r="C273" i="1"/>
  <c r="S260" i="1"/>
  <c r="U260" i="1" s="1"/>
  <c r="P260" i="1"/>
  <c r="R260" i="1" s="1"/>
  <c r="G260" i="1"/>
  <c r="I260" i="1" s="1"/>
  <c r="M260" i="1"/>
  <c r="O260" i="1" s="1"/>
  <c r="J260" i="1"/>
  <c r="L260" i="1" s="1"/>
  <c r="V530" i="1"/>
  <c r="X530" i="1" s="1"/>
  <c r="F223" i="1"/>
  <c r="V223" i="1"/>
  <c r="X223" i="1" s="1"/>
  <c r="F227" i="1"/>
  <c r="V227" i="1"/>
  <c r="X227" i="1" s="1"/>
  <c r="C257" i="1"/>
  <c r="G244" i="1"/>
  <c r="I244" i="1" s="1"/>
  <c r="M244" i="1"/>
  <c r="O244" i="1" s="1"/>
  <c r="S244" i="1"/>
  <c r="U244" i="1" s="1"/>
  <c r="P244" i="1"/>
  <c r="R244" i="1" s="1"/>
  <c r="J244" i="1"/>
  <c r="L244" i="1" s="1"/>
  <c r="C271" i="1"/>
  <c r="G258" i="1"/>
  <c r="I258" i="1" s="1"/>
  <c r="M258" i="1"/>
  <c r="O258" i="1" s="1"/>
  <c r="S258" i="1"/>
  <c r="U258" i="1" s="1"/>
  <c r="J258" i="1"/>
  <c r="L258" i="1" s="1"/>
  <c r="P258" i="1"/>
  <c r="R258" i="1" s="1"/>
  <c r="F239" i="1"/>
  <c r="V239" i="1"/>
  <c r="X239" i="1" s="1"/>
  <c r="C274" i="1"/>
  <c r="M261" i="1"/>
  <c r="O261" i="1" s="1"/>
  <c r="S261" i="1"/>
  <c r="U261" i="1" s="1"/>
  <c r="J261" i="1"/>
  <c r="L261" i="1" s="1"/>
  <c r="P261" i="1"/>
  <c r="R261" i="1" s="1"/>
  <c r="G261" i="1"/>
  <c r="I261" i="1" s="1"/>
  <c r="M257" i="1" l="1"/>
  <c r="O257" i="1" s="1"/>
  <c r="S257" i="1"/>
  <c r="U257" i="1" s="1"/>
  <c r="C270" i="1"/>
  <c r="P257" i="1"/>
  <c r="R257" i="1" s="1"/>
  <c r="G257" i="1"/>
  <c r="I257" i="1" s="1"/>
  <c r="J257" i="1"/>
  <c r="L257" i="1" s="1"/>
  <c r="C281" i="1"/>
  <c r="S268" i="1"/>
  <c r="U268" i="1" s="1"/>
  <c r="G268" i="1"/>
  <c r="I268" i="1" s="1"/>
  <c r="P268" i="1"/>
  <c r="R268" i="1" s="1"/>
  <c r="M268" i="1"/>
  <c r="O268" i="1" s="1"/>
  <c r="J268" i="1"/>
  <c r="L268" i="1" s="1"/>
  <c r="M253" i="1"/>
  <c r="O253" i="1" s="1"/>
  <c r="S253" i="1"/>
  <c r="U253" i="1" s="1"/>
  <c r="C266" i="1"/>
  <c r="P253" i="1"/>
  <c r="R253" i="1" s="1"/>
  <c r="G253" i="1"/>
  <c r="I253" i="1" s="1"/>
  <c r="J253" i="1"/>
  <c r="L253" i="1" s="1"/>
  <c r="C284" i="1"/>
  <c r="M271" i="1"/>
  <c r="O271" i="1" s="1"/>
  <c r="P271" i="1"/>
  <c r="R271" i="1" s="1"/>
  <c r="J271" i="1"/>
  <c r="L271" i="1" s="1"/>
  <c r="G271" i="1"/>
  <c r="I271" i="1" s="1"/>
  <c r="S271" i="1"/>
  <c r="U271" i="1" s="1"/>
  <c r="C280" i="1"/>
  <c r="S267" i="1"/>
  <c r="U267" i="1" s="1"/>
  <c r="G267" i="1"/>
  <c r="I267" i="1" s="1"/>
  <c r="P267" i="1"/>
  <c r="R267" i="1" s="1"/>
  <c r="M267" i="1"/>
  <c r="O267" i="1" s="1"/>
  <c r="J267" i="1"/>
  <c r="L267" i="1" s="1"/>
  <c r="V256" i="1"/>
  <c r="X256" i="1" s="1"/>
  <c r="F256" i="1"/>
  <c r="V259" i="1"/>
  <c r="X259" i="1" s="1"/>
  <c r="F259" i="1"/>
  <c r="F261" i="1"/>
  <c r="V261" i="1"/>
  <c r="X261" i="1" s="1"/>
  <c r="F251" i="1"/>
  <c r="V251" i="1"/>
  <c r="X251" i="1" s="1"/>
  <c r="C263" i="1"/>
  <c r="S250" i="1"/>
  <c r="U250" i="1" s="1"/>
  <c r="J250" i="1"/>
  <c r="L250" i="1" s="1"/>
  <c r="G250" i="1"/>
  <c r="I250" i="1" s="1"/>
  <c r="P250" i="1"/>
  <c r="R250" i="1" s="1"/>
  <c r="M250" i="1"/>
  <c r="O250" i="1" s="1"/>
  <c r="C262" i="1"/>
  <c r="P249" i="1"/>
  <c r="R249" i="1" s="1"/>
  <c r="G249" i="1"/>
  <c r="I249" i="1" s="1"/>
  <c r="J249" i="1"/>
  <c r="L249" i="1" s="1"/>
  <c r="S249" i="1"/>
  <c r="M249" i="1"/>
  <c r="O249" i="1" s="1"/>
  <c r="M274" i="1"/>
  <c r="O274" i="1" s="1"/>
  <c r="G274" i="1"/>
  <c r="I274" i="1" s="1"/>
  <c r="S274" i="1"/>
  <c r="U274" i="1" s="1"/>
  <c r="P274" i="1"/>
  <c r="R274" i="1" s="1"/>
  <c r="J274" i="1"/>
  <c r="L274" i="1" s="1"/>
  <c r="C287" i="1"/>
  <c r="C278" i="1"/>
  <c r="S265" i="1"/>
  <c r="U265" i="1" s="1"/>
  <c r="G265" i="1"/>
  <c r="I265" i="1" s="1"/>
  <c r="P265" i="1"/>
  <c r="R265" i="1" s="1"/>
  <c r="M265" i="1"/>
  <c r="O265" i="1" s="1"/>
  <c r="J265" i="1"/>
  <c r="L265" i="1" s="1"/>
  <c r="V240" i="1"/>
  <c r="X240" i="1" s="1"/>
  <c r="F240" i="1"/>
  <c r="V531" i="1"/>
  <c r="X531" i="1" s="1"/>
  <c r="V236" i="1"/>
  <c r="X236" i="1" s="1"/>
  <c r="F236" i="1"/>
  <c r="V244" i="1"/>
  <c r="X244" i="1" s="1"/>
  <c r="F244" i="1"/>
  <c r="V258" i="1"/>
  <c r="X258" i="1" s="1"/>
  <c r="F258" i="1"/>
  <c r="M273" i="1"/>
  <c r="O273" i="1" s="1"/>
  <c r="C286" i="1"/>
  <c r="P273" i="1"/>
  <c r="R273" i="1" s="1"/>
  <c r="J273" i="1"/>
  <c r="L273" i="1" s="1"/>
  <c r="G273" i="1"/>
  <c r="I273" i="1" s="1"/>
  <c r="S273" i="1"/>
  <c r="U273" i="1" s="1"/>
  <c r="C277" i="1"/>
  <c r="S264" i="1"/>
  <c r="U264" i="1" s="1"/>
  <c r="G264" i="1"/>
  <c r="I264" i="1" s="1"/>
  <c r="P264" i="1"/>
  <c r="R264" i="1" s="1"/>
  <c r="M264" i="1"/>
  <c r="O264" i="1" s="1"/>
  <c r="J264" i="1"/>
  <c r="L264" i="1" s="1"/>
  <c r="C282" i="1"/>
  <c r="S269" i="1"/>
  <c r="U269" i="1" s="1"/>
  <c r="G269" i="1"/>
  <c r="I269" i="1" s="1"/>
  <c r="P269" i="1"/>
  <c r="R269" i="1" s="1"/>
  <c r="M269" i="1"/>
  <c r="O269" i="1" s="1"/>
  <c r="J269" i="1"/>
  <c r="L269" i="1" s="1"/>
  <c r="M272" i="1"/>
  <c r="O272" i="1" s="1"/>
  <c r="C285" i="1"/>
  <c r="G272" i="1"/>
  <c r="I272" i="1" s="1"/>
  <c r="S272" i="1"/>
  <c r="U272" i="1" s="1"/>
  <c r="P272" i="1"/>
  <c r="R272" i="1" s="1"/>
  <c r="J272" i="1"/>
  <c r="L272" i="1" s="1"/>
  <c r="F237" i="1"/>
  <c r="V237" i="1"/>
  <c r="X237" i="1" s="1"/>
  <c r="U236" i="1"/>
  <c r="V544" i="1"/>
  <c r="X544" i="1" s="1"/>
  <c r="V254" i="1"/>
  <c r="X254" i="1" s="1"/>
  <c r="F254" i="1"/>
  <c r="V252" i="1"/>
  <c r="X252" i="1" s="1"/>
  <c r="F252" i="1"/>
  <c r="V255" i="1"/>
  <c r="X255" i="1" s="1"/>
  <c r="F255" i="1"/>
  <c r="V260" i="1"/>
  <c r="X260" i="1" s="1"/>
  <c r="F260" i="1"/>
  <c r="V532" i="1" l="1"/>
  <c r="X532" i="1" s="1"/>
  <c r="F249" i="1"/>
  <c r="V249" i="1"/>
  <c r="X249" i="1" s="1"/>
  <c r="C294" i="1"/>
  <c r="M281" i="1"/>
  <c r="O281" i="1" s="1"/>
  <c r="P281" i="1"/>
  <c r="R281" i="1" s="1"/>
  <c r="J281" i="1"/>
  <c r="L281" i="1" s="1"/>
  <c r="G281" i="1"/>
  <c r="I281" i="1" s="1"/>
  <c r="S281" i="1"/>
  <c r="U281" i="1" s="1"/>
  <c r="P285" i="1"/>
  <c r="R285" i="1" s="1"/>
  <c r="C298" i="1"/>
  <c r="M285" i="1"/>
  <c r="O285" i="1" s="1"/>
  <c r="G285" i="1"/>
  <c r="I285" i="1" s="1"/>
  <c r="S285" i="1"/>
  <c r="U285" i="1" s="1"/>
  <c r="J285" i="1"/>
  <c r="L285" i="1" s="1"/>
  <c r="C295" i="1"/>
  <c r="M282" i="1"/>
  <c r="O282" i="1" s="1"/>
  <c r="G282" i="1"/>
  <c r="I282" i="1" s="1"/>
  <c r="S282" i="1"/>
  <c r="U282" i="1" s="1"/>
  <c r="P282" i="1"/>
  <c r="R282" i="1" s="1"/>
  <c r="J282" i="1"/>
  <c r="L282" i="1" s="1"/>
  <c r="V273" i="1"/>
  <c r="X273" i="1" s="1"/>
  <c r="F273" i="1"/>
  <c r="V545" i="1"/>
  <c r="X545" i="1" s="1"/>
  <c r="U249" i="1"/>
  <c r="V257" i="1"/>
  <c r="X257" i="1" s="1"/>
  <c r="F257" i="1"/>
  <c r="C297" i="1"/>
  <c r="M284" i="1"/>
  <c r="O284" i="1" s="1"/>
  <c r="P284" i="1"/>
  <c r="R284" i="1" s="1"/>
  <c r="G284" i="1"/>
  <c r="I284" i="1" s="1"/>
  <c r="S284" i="1"/>
  <c r="U284" i="1" s="1"/>
  <c r="J284" i="1"/>
  <c r="L284" i="1" s="1"/>
  <c r="F265" i="1"/>
  <c r="V265" i="1"/>
  <c r="X265" i="1" s="1"/>
  <c r="V274" i="1"/>
  <c r="X274" i="1" s="1"/>
  <c r="F274" i="1"/>
  <c r="C293" i="1"/>
  <c r="M280" i="1"/>
  <c r="O280" i="1" s="1"/>
  <c r="G280" i="1"/>
  <c r="I280" i="1" s="1"/>
  <c r="S280" i="1"/>
  <c r="U280" i="1" s="1"/>
  <c r="P280" i="1"/>
  <c r="R280" i="1" s="1"/>
  <c r="J280" i="1"/>
  <c r="L280" i="1" s="1"/>
  <c r="V253" i="1"/>
  <c r="X253" i="1" s="1"/>
  <c r="F253" i="1"/>
  <c r="F264" i="1"/>
  <c r="V264" i="1"/>
  <c r="X264" i="1" s="1"/>
  <c r="C276" i="1"/>
  <c r="S263" i="1"/>
  <c r="U263" i="1" s="1"/>
  <c r="G263" i="1"/>
  <c r="I263" i="1" s="1"/>
  <c r="P263" i="1"/>
  <c r="R263" i="1" s="1"/>
  <c r="M263" i="1"/>
  <c r="O263" i="1" s="1"/>
  <c r="J263" i="1"/>
  <c r="L263" i="1" s="1"/>
  <c r="V271" i="1"/>
  <c r="X271" i="1" s="1"/>
  <c r="F271" i="1"/>
  <c r="F268" i="1"/>
  <c r="V268" i="1"/>
  <c r="X268" i="1" s="1"/>
  <c r="C290" i="1"/>
  <c r="M277" i="1"/>
  <c r="O277" i="1" s="1"/>
  <c r="P277" i="1"/>
  <c r="R277" i="1" s="1"/>
  <c r="J277" i="1"/>
  <c r="L277" i="1" s="1"/>
  <c r="G277" i="1"/>
  <c r="I277" i="1" s="1"/>
  <c r="S277" i="1"/>
  <c r="U277" i="1" s="1"/>
  <c r="P287" i="1"/>
  <c r="R287" i="1" s="1"/>
  <c r="C300" i="1"/>
  <c r="M287" i="1"/>
  <c r="O287" i="1" s="1"/>
  <c r="G287" i="1"/>
  <c r="I287" i="1" s="1"/>
  <c r="S287" i="1"/>
  <c r="U287" i="1" s="1"/>
  <c r="J287" i="1"/>
  <c r="L287" i="1" s="1"/>
  <c r="F269" i="1"/>
  <c r="V269" i="1"/>
  <c r="X269" i="1" s="1"/>
  <c r="C275" i="1"/>
  <c r="S262" i="1"/>
  <c r="U262" i="1" s="1"/>
  <c r="G262" i="1"/>
  <c r="I262" i="1" s="1"/>
  <c r="P262" i="1"/>
  <c r="R262" i="1" s="1"/>
  <c r="M262" i="1"/>
  <c r="O262" i="1" s="1"/>
  <c r="J262" i="1"/>
  <c r="L262" i="1" s="1"/>
  <c r="C283" i="1"/>
  <c r="M270" i="1"/>
  <c r="O270" i="1" s="1"/>
  <c r="G270" i="1"/>
  <c r="I270" i="1" s="1"/>
  <c r="S270" i="1"/>
  <c r="U270" i="1" s="1"/>
  <c r="P270" i="1"/>
  <c r="R270" i="1" s="1"/>
  <c r="J270" i="1"/>
  <c r="L270" i="1" s="1"/>
  <c r="V272" i="1"/>
  <c r="X272" i="1" s="1"/>
  <c r="F272" i="1"/>
  <c r="P286" i="1"/>
  <c r="R286" i="1" s="1"/>
  <c r="C299" i="1"/>
  <c r="M286" i="1"/>
  <c r="O286" i="1" s="1"/>
  <c r="S286" i="1"/>
  <c r="U286" i="1" s="1"/>
  <c r="J286" i="1"/>
  <c r="L286" i="1" s="1"/>
  <c r="G286" i="1"/>
  <c r="I286" i="1" s="1"/>
  <c r="C291" i="1"/>
  <c r="M278" i="1"/>
  <c r="O278" i="1" s="1"/>
  <c r="G278" i="1"/>
  <c r="I278" i="1" s="1"/>
  <c r="S278" i="1"/>
  <c r="U278" i="1" s="1"/>
  <c r="P278" i="1"/>
  <c r="R278" i="1" s="1"/>
  <c r="J278" i="1"/>
  <c r="L278" i="1" s="1"/>
  <c r="F250" i="1"/>
  <c r="V250" i="1"/>
  <c r="X250" i="1" s="1"/>
  <c r="F267" i="1"/>
  <c r="V267" i="1"/>
  <c r="X267" i="1" s="1"/>
  <c r="C279" i="1"/>
  <c r="S266" i="1"/>
  <c r="U266" i="1" s="1"/>
  <c r="G266" i="1"/>
  <c r="I266" i="1" s="1"/>
  <c r="P266" i="1"/>
  <c r="R266" i="1" s="1"/>
  <c r="M266" i="1"/>
  <c r="O266" i="1" s="1"/>
  <c r="J266" i="1"/>
  <c r="L266" i="1" s="1"/>
  <c r="M275" i="1" l="1"/>
  <c r="O275" i="1" s="1"/>
  <c r="C288" i="1"/>
  <c r="P275" i="1"/>
  <c r="R275" i="1" s="1"/>
  <c r="J275" i="1"/>
  <c r="L275" i="1" s="1"/>
  <c r="G275" i="1"/>
  <c r="I275" i="1" s="1"/>
  <c r="S275" i="1"/>
  <c r="U275" i="1" s="1"/>
  <c r="P291" i="1"/>
  <c r="R291" i="1" s="1"/>
  <c r="C304" i="1"/>
  <c r="M291" i="1"/>
  <c r="O291" i="1" s="1"/>
  <c r="S291" i="1"/>
  <c r="U291" i="1" s="1"/>
  <c r="G291" i="1"/>
  <c r="I291" i="1" s="1"/>
  <c r="J291" i="1"/>
  <c r="L291" i="1" s="1"/>
  <c r="C296" i="1"/>
  <c r="M283" i="1"/>
  <c r="O283" i="1" s="1"/>
  <c r="P283" i="1"/>
  <c r="R283" i="1" s="1"/>
  <c r="J283" i="1"/>
  <c r="L283" i="1" s="1"/>
  <c r="G283" i="1"/>
  <c r="I283" i="1" s="1"/>
  <c r="S283" i="1"/>
  <c r="U283" i="1" s="1"/>
  <c r="P297" i="1"/>
  <c r="R297" i="1" s="1"/>
  <c r="C310" i="1"/>
  <c r="M297" i="1"/>
  <c r="O297" i="1" s="1"/>
  <c r="G297" i="1"/>
  <c r="I297" i="1" s="1"/>
  <c r="S297" i="1"/>
  <c r="U297" i="1" s="1"/>
  <c r="J297" i="1"/>
  <c r="L297" i="1" s="1"/>
  <c r="V287" i="1"/>
  <c r="X287" i="1" s="1"/>
  <c r="F287" i="1"/>
  <c r="P290" i="1"/>
  <c r="R290" i="1" s="1"/>
  <c r="C303" i="1"/>
  <c r="M290" i="1"/>
  <c r="O290" i="1" s="1"/>
  <c r="S290" i="1"/>
  <c r="U290" i="1" s="1"/>
  <c r="G290" i="1"/>
  <c r="I290" i="1" s="1"/>
  <c r="J290" i="1"/>
  <c r="L290" i="1" s="1"/>
  <c r="F266" i="1"/>
  <c r="V266" i="1"/>
  <c r="X266" i="1" s="1"/>
  <c r="V277" i="1"/>
  <c r="X277" i="1" s="1"/>
  <c r="F277" i="1"/>
  <c r="V280" i="1"/>
  <c r="X280" i="1" s="1"/>
  <c r="F280" i="1"/>
  <c r="V282" i="1"/>
  <c r="X282" i="1" s="1"/>
  <c r="F282" i="1"/>
  <c r="M276" i="1"/>
  <c r="O276" i="1" s="1"/>
  <c r="G276" i="1"/>
  <c r="I276" i="1" s="1"/>
  <c r="S276" i="1"/>
  <c r="U276" i="1" s="1"/>
  <c r="P276" i="1"/>
  <c r="R276" i="1" s="1"/>
  <c r="C289" i="1"/>
  <c r="J276" i="1"/>
  <c r="L276" i="1" s="1"/>
  <c r="P298" i="1"/>
  <c r="R298" i="1" s="1"/>
  <c r="C311" i="1"/>
  <c r="M298" i="1"/>
  <c r="O298" i="1" s="1"/>
  <c r="S298" i="1"/>
  <c r="U298" i="1" s="1"/>
  <c r="J298" i="1"/>
  <c r="L298" i="1" s="1"/>
  <c r="G298" i="1"/>
  <c r="I298" i="1" s="1"/>
  <c r="F262" i="1"/>
  <c r="V262" i="1"/>
  <c r="X262" i="1" s="1"/>
  <c r="V285" i="1"/>
  <c r="X285" i="1" s="1"/>
  <c r="F285" i="1"/>
  <c r="P294" i="1"/>
  <c r="R294" i="1" s="1"/>
  <c r="C307" i="1"/>
  <c r="M294" i="1"/>
  <c r="O294" i="1" s="1"/>
  <c r="S294" i="1"/>
  <c r="U294" i="1" s="1"/>
  <c r="J294" i="1"/>
  <c r="L294" i="1" s="1"/>
  <c r="G294" i="1"/>
  <c r="I294" i="1" s="1"/>
  <c r="V284" i="1"/>
  <c r="X284" i="1" s="1"/>
  <c r="F284" i="1"/>
  <c r="V278" i="1"/>
  <c r="X278" i="1" s="1"/>
  <c r="F278" i="1"/>
  <c r="V270" i="1"/>
  <c r="X270" i="1" s="1"/>
  <c r="F270" i="1"/>
  <c r="C292" i="1"/>
  <c r="M279" i="1"/>
  <c r="O279" i="1" s="1"/>
  <c r="P279" i="1"/>
  <c r="R279" i="1" s="1"/>
  <c r="J279" i="1"/>
  <c r="L279" i="1" s="1"/>
  <c r="G279" i="1"/>
  <c r="I279" i="1" s="1"/>
  <c r="S279" i="1"/>
  <c r="U279" i="1" s="1"/>
  <c r="P299" i="1"/>
  <c r="R299" i="1" s="1"/>
  <c r="C312" i="1"/>
  <c r="M299" i="1"/>
  <c r="O299" i="1" s="1"/>
  <c r="S299" i="1"/>
  <c r="U299" i="1" s="1"/>
  <c r="G299" i="1"/>
  <c r="I299" i="1" s="1"/>
  <c r="J299" i="1"/>
  <c r="L299" i="1" s="1"/>
  <c r="P293" i="1"/>
  <c r="R293" i="1" s="1"/>
  <c r="C306" i="1"/>
  <c r="M293" i="1"/>
  <c r="O293" i="1" s="1"/>
  <c r="G293" i="1"/>
  <c r="I293" i="1" s="1"/>
  <c r="S293" i="1"/>
  <c r="U293" i="1" s="1"/>
  <c r="J293" i="1"/>
  <c r="L293" i="1" s="1"/>
  <c r="P295" i="1"/>
  <c r="R295" i="1" s="1"/>
  <c r="C308" i="1"/>
  <c r="M295" i="1"/>
  <c r="O295" i="1" s="1"/>
  <c r="S295" i="1"/>
  <c r="U295" i="1" s="1"/>
  <c r="J295" i="1"/>
  <c r="L295" i="1" s="1"/>
  <c r="G295" i="1"/>
  <c r="I295" i="1" s="1"/>
  <c r="V281" i="1"/>
  <c r="X281" i="1" s="1"/>
  <c r="F281" i="1"/>
  <c r="V286" i="1"/>
  <c r="X286" i="1" s="1"/>
  <c r="F286" i="1"/>
  <c r="P300" i="1"/>
  <c r="R300" i="1" s="1"/>
  <c r="C313" i="1"/>
  <c r="M300" i="1"/>
  <c r="O300" i="1" s="1"/>
  <c r="J300" i="1"/>
  <c r="L300" i="1" s="1"/>
  <c r="S300" i="1"/>
  <c r="U300" i="1" s="1"/>
  <c r="G300" i="1"/>
  <c r="I300" i="1" s="1"/>
  <c r="F263" i="1"/>
  <c r="V263" i="1"/>
  <c r="X263" i="1" s="1"/>
  <c r="V290" i="1" l="1"/>
  <c r="X290" i="1" s="1"/>
  <c r="F290" i="1"/>
  <c r="P310" i="1"/>
  <c r="R310" i="1" s="1"/>
  <c r="C323" i="1"/>
  <c r="M310" i="1"/>
  <c r="O310" i="1" s="1"/>
  <c r="S310" i="1"/>
  <c r="U310" i="1" s="1"/>
  <c r="J310" i="1"/>
  <c r="L310" i="1" s="1"/>
  <c r="G310" i="1"/>
  <c r="I310" i="1" s="1"/>
  <c r="P313" i="1"/>
  <c r="R313" i="1" s="1"/>
  <c r="C326" i="1"/>
  <c r="M313" i="1"/>
  <c r="O313" i="1" s="1"/>
  <c r="G313" i="1"/>
  <c r="I313" i="1" s="1"/>
  <c r="S313" i="1"/>
  <c r="U313" i="1" s="1"/>
  <c r="J313" i="1"/>
  <c r="L313" i="1" s="1"/>
  <c r="P311" i="1"/>
  <c r="R311" i="1" s="1"/>
  <c r="C324" i="1"/>
  <c r="M311" i="1"/>
  <c r="O311" i="1" s="1"/>
  <c r="S311" i="1"/>
  <c r="U311" i="1" s="1"/>
  <c r="G311" i="1"/>
  <c r="I311" i="1" s="1"/>
  <c r="J311" i="1"/>
  <c r="L311" i="1" s="1"/>
  <c r="V297" i="1"/>
  <c r="X297" i="1" s="1"/>
  <c r="F297" i="1"/>
  <c r="P296" i="1"/>
  <c r="R296" i="1" s="1"/>
  <c r="C309" i="1"/>
  <c r="M296" i="1"/>
  <c r="O296" i="1" s="1"/>
  <c r="J296" i="1"/>
  <c r="L296" i="1" s="1"/>
  <c r="G296" i="1"/>
  <c r="I296" i="1" s="1"/>
  <c r="S296" i="1"/>
  <c r="U296" i="1" s="1"/>
  <c r="V275" i="1"/>
  <c r="X275" i="1" s="1"/>
  <c r="F275" i="1"/>
  <c r="P312" i="1"/>
  <c r="R312" i="1" s="1"/>
  <c r="C325" i="1"/>
  <c r="M312" i="1"/>
  <c r="O312" i="1" s="1"/>
  <c r="J312" i="1"/>
  <c r="L312" i="1" s="1"/>
  <c r="G312" i="1"/>
  <c r="I312" i="1" s="1"/>
  <c r="S312" i="1"/>
  <c r="U312" i="1" s="1"/>
  <c r="V298" i="1"/>
  <c r="X298" i="1" s="1"/>
  <c r="F298" i="1"/>
  <c r="F300" i="1"/>
  <c r="V300" i="1"/>
  <c r="X300" i="1" s="1"/>
  <c r="P306" i="1"/>
  <c r="R306" i="1" s="1"/>
  <c r="C319" i="1"/>
  <c r="M306" i="1"/>
  <c r="O306" i="1" s="1"/>
  <c r="S306" i="1"/>
  <c r="U306" i="1" s="1"/>
  <c r="J306" i="1"/>
  <c r="L306" i="1" s="1"/>
  <c r="G306" i="1"/>
  <c r="I306" i="1" s="1"/>
  <c r="F299" i="1"/>
  <c r="V299" i="1"/>
  <c r="X299" i="1" s="1"/>
  <c r="P292" i="1"/>
  <c r="R292" i="1" s="1"/>
  <c r="C305" i="1"/>
  <c r="M292" i="1"/>
  <c r="O292" i="1" s="1"/>
  <c r="J292" i="1"/>
  <c r="L292" i="1" s="1"/>
  <c r="S292" i="1"/>
  <c r="U292" i="1" s="1"/>
  <c r="G292" i="1"/>
  <c r="I292" i="1" s="1"/>
  <c r="V283" i="1"/>
  <c r="X283" i="1" s="1"/>
  <c r="F283" i="1"/>
  <c r="P308" i="1"/>
  <c r="R308" i="1" s="1"/>
  <c r="C321" i="1"/>
  <c r="M308" i="1"/>
  <c r="O308" i="1" s="1"/>
  <c r="J308" i="1"/>
  <c r="L308" i="1" s="1"/>
  <c r="S308" i="1"/>
  <c r="U308" i="1" s="1"/>
  <c r="G308" i="1"/>
  <c r="I308" i="1" s="1"/>
  <c r="V293" i="1"/>
  <c r="X293" i="1" s="1"/>
  <c r="F293" i="1"/>
  <c r="F295" i="1"/>
  <c r="V295" i="1"/>
  <c r="X295" i="1" s="1"/>
  <c r="P289" i="1"/>
  <c r="R289" i="1" s="1"/>
  <c r="C302" i="1"/>
  <c r="M289" i="1"/>
  <c r="O289" i="1" s="1"/>
  <c r="G289" i="1"/>
  <c r="I289" i="1" s="1"/>
  <c r="S289" i="1"/>
  <c r="U289" i="1" s="1"/>
  <c r="J289" i="1"/>
  <c r="L289" i="1" s="1"/>
  <c r="V279" i="1"/>
  <c r="X279" i="1" s="1"/>
  <c r="F279" i="1"/>
  <c r="P307" i="1"/>
  <c r="R307" i="1" s="1"/>
  <c r="C320" i="1"/>
  <c r="M307" i="1"/>
  <c r="O307" i="1" s="1"/>
  <c r="S307" i="1"/>
  <c r="U307" i="1" s="1"/>
  <c r="G307" i="1"/>
  <c r="I307" i="1" s="1"/>
  <c r="J307" i="1"/>
  <c r="L307" i="1" s="1"/>
  <c r="P304" i="1"/>
  <c r="R304" i="1" s="1"/>
  <c r="C317" i="1"/>
  <c r="M304" i="1"/>
  <c r="O304" i="1" s="1"/>
  <c r="J304" i="1"/>
  <c r="L304" i="1" s="1"/>
  <c r="S304" i="1"/>
  <c r="U304" i="1" s="1"/>
  <c r="G304" i="1"/>
  <c r="I304" i="1" s="1"/>
  <c r="P288" i="1"/>
  <c r="R288" i="1" s="1"/>
  <c r="C301" i="1"/>
  <c r="M288" i="1"/>
  <c r="O288" i="1" s="1"/>
  <c r="S288" i="1"/>
  <c r="U288" i="1" s="1"/>
  <c r="J288" i="1"/>
  <c r="L288" i="1" s="1"/>
  <c r="G288" i="1"/>
  <c r="I288" i="1" s="1"/>
  <c r="V294" i="1"/>
  <c r="X294" i="1" s="1"/>
  <c r="F294" i="1"/>
  <c r="V276" i="1"/>
  <c r="X276" i="1" s="1"/>
  <c r="F276" i="1"/>
  <c r="P303" i="1"/>
  <c r="R303" i="1" s="1"/>
  <c r="C316" i="1"/>
  <c r="M303" i="1"/>
  <c r="O303" i="1" s="1"/>
  <c r="S303" i="1"/>
  <c r="U303" i="1" s="1"/>
  <c r="G303" i="1"/>
  <c r="I303" i="1" s="1"/>
  <c r="J303" i="1"/>
  <c r="L303" i="1" s="1"/>
  <c r="F291" i="1"/>
  <c r="V291" i="1"/>
  <c r="X291" i="1" s="1"/>
  <c r="F292" i="1" l="1"/>
  <c r="V292" i="1"/>
  <c r="X292" i="1" s="1"/>
  <c r="P319" i="1"/>
  <c r="R319" i="1" s="1"/>
  <c r="M319" i="1"/>
  <c r="O319" i="1" s="1"/>
  <c r="S319" i="1"/>
  <c r="U319" i="1" s="1"/>
  <c r="C332" i="1"/>
  <c r="G319" i="1"/>
  <c r="I319" i="1" s="1"/>
  <c r="J319" i="1"/>
  <c r="L319" i="1" s="1"/>
  <c r="V306" i="1"/>
  <c r="X306" i="1" s="1"/>
  <c r="F306" i="1"/>
  <c r="P316" i="1"/>
  <c r="R316" i="1" s="1"/>
  <c r="C329" i="1"/>
  <c r="M316" i="1"/>
  <c r="O316" i="1" s="1"/>
  <c r="J316" i="1"/>
  <c r="L316" i="1" s="1"/>
  <c r="S316" i="1"/>
  <c r="U316" i="1" s="1"/>
  <c r="G316" i="1"/>
  <c r="I316" i="1" s="1"/>
  <c r="P320" i="1"/>
  <c r="R320" i="1" s="1"/>
  <c r="M320" i="1"/>
  <c r="O320" i="1" s="1"/>
  <c r="J320" i="1"/>
  <c r="L320" i="1" s="1"/>
  <c r="S320" i="1"/>
  <c r="U320" i="1" s="1"/>
  <c r="G320" i="1"/>
  <c r="I320" i="1" s="1"/>
  <c r="C333" i="1"/>
  <c r="P317" i="1"/>
  <c r="R317" i="1" s="1"/>
  <c r="C330" i="1"/>
  <c r="M317" i="1"/>
  <c r="O317" i="1" s="1"/>
  <c r="G317" i="1"/>
  <c r="I317" i="1" s="1"/>
  <c r="S317" i="1"/>
  <c r="U317" i="1" s="1"/>
  <c r="J317" i="1"/>
  <c r="L317" i="1" s="1"/>
  <c r="V307" i="1"/>
  <c r="X307" i="1" s="1"/>
  <c r="F307" i="1"/>
  <c r="P302" i="1"/>
  <c r="R302" i="1" s="1"/>
  <c r="C315" i="1"/>
  <c r="M302" i="1"/>
  <c r="O302" i="1" s="1"/>
  <c r="S302" i="1"/>
  <c r="U302" i="1" s="1"/>
  <c r="J302" i="1"/>
  <c r="L302" i="1" s="1"/>
  <c r="G302" i="1"/>
  <c r="I302" i="1" s="1"/>
  <c r="C338" i="1"/>
  <c r="P325" i="1"/>
  <c r="R325" i="1" s="1"/>
  <c r="M325" i="1"/>
  <c r="O325" i="1" s="1"/>
  <c r="G325" i="1"/>
  <c r="I325" i="1" s="1"/>
  <c r="J325" i="1"/>
  <c r="L325" i="1" s="1"/>
  <c r="S325" i="1"/>
  <c r="U325" i="1" s="1"/>
  <c r="P323" i="1"/>
  <c r="R323" i="1" s="1"/>
  <c r="M323" i="1"/>
  <c r="O323" i="1" s="1"/>
  <c r="S323" i="1"/>
  <c r="U323" i="1" s="1"/>
  <c r="C336" i="1"/>
  <c r="G323" i="1"/>
  <c r="I323" i="1" s="1"/>
  <c r="J323" i="1"/>
  <c r="L323" i="1" s="1"/>
  <c r="F303" i="1"/>
  <c r="V303" i="1"/>
  <c r="X303" i="1" s="1"/>
  <c r="P301" i="1"/>
  <c r="R301" i="1" s="1"/>
  <c r="C314" i="1"/>
  <c r="M301" i="1"/>
  <c r="O301" i="1" s="1"/>
  <c r="G301" i="1"/>
  <c r="I301" i="1" s="1"/>
  <c r="S301" i="1"/>
  <c r="U301" i="1" s="1"/>
  <c r="J301" i="1"/>
  <c r="L301" i="1" s="1"/>
  <c r="V304" i="1"/>
  <c r="X304" i="1" s="1"/>
  <c r="F304" i="1"/>
  <c r="V289" i="1"/>
  <c r="X289" i="1" s="1"/>
  <c r="F289" i="1"/>
  <c r="F312" i="1"/>
  <c r="V312" i="1"/>
  <c r="X312" i="1" s="1"/>
  <c r="P309" i="1"/>
  <c r="R309" i="1" s="1"/>
  <c r="C322" i="1"/>
  <c r="M309" i="1"/>
  <c r="O309" i="1" s="1"/>
  <c r="G309" i="1"/>
  <c r="I309" i="1" s="1"/>
  <c r="J309" i="1"/>
  <c r="L309" i="1" s="1"/>
  <c r="S309" i="1"/>
  <c r="U309" i="1" s="1"/>
  <c r="C339" i="1"/>
  <c r="P326" i="1"/>
  <c r="R326" i="1" s="1"/>
  <c r="M326" i="1"/>
  <c r="O326" i="1" s="1"/>
  <c r="S326" i="1"/>
  <c r="U326" i="1" s="1"/>
  <c r="J326" i="1"/>
  <c r="L326" i="1" s="1"/>
  <c r="G326" i="1"/>
  <c r="I326" i="1" s="1"/>
  <c r="V310" i="1"/>
  <c r="X310" i="1" s="1"/>
  <c r="F310" i="1"/>
  <c r="F296" i="1"/>
  <c r="V296" i="1"/>
  <c r="X296" i="1" s="1"/>
  <c r="C337" i="1"/>
  <c r="P324" i="1"/>
  <c r="R324" i="1" s="1"/>
  <c r="M324" i="1"/>
  <c r="O324" i="1" s="1"/>
  <c r="J324" i="1"/>
  <c r="L324" i="1" s="1"/>
  <c r="S324" i="1"/>
  <c r="U324" i="1" s="1"/>
  <c r="G324" i="1"/>
  <c r="I324" i="1" s="1"/>
  <c r="V313" i="1"/>
  <c r="X313" i="1" s="1"/>
  <c r="F313" i="1"/>
  <c r="V288" i="1"/>
  <c r="X288" i="1" s="1"/>
  <c r="F288" i="1"/>
  <c r="P321" i="1"/>
  <c r="R321" i="1" s="1"/>
  <c r="M321" i="1"/>
  <c r="O321" i="1" s="1"/>
  <c r="G321" i="1"/>
  <c r="I321" i="1" s="1"/>
  <c r="C334" i="1"/>
  <c r="S321" i="1"/>
  <c r="U321" i="1" s="1"/>
  <c r="J321" i="1"/>
  <c r="L321" i="1" s="1"/>
  <c r="V311" i="1"/>
  <c r="X311" i="1" s="1"/>
  <c r="F311" i="1"/>
  <c r="V308" i="1"/>
  <c r="X308" i="1" s="1"/>
  <c r="F308" i="1"/>
  <c r="P305" i="1"/>
  <c r="R305" i="1" s="1"/>
  <c r="C318" i="1"/>
  <c r="M305" i="1"/>
  <c r="O305" i="1" s="1"/>
  <c r="G305" i="1"/>
  <c r="I305" i="1" s="1"/>
  <c r="S305" i="1"/>
  <c r="U305" i="1" s="1"/>
  <c r="J305" i="1"/>
  <c r="L305" i="1" s="1"/>
  <c r="V305" i="1" l="1"/>
  <c r="X305" i="1" s="1"/>
  <c r="F305" i="1"/>
  <c r="C347" i="1"/>
  <c r="J334" i="1"/>
  <c r="L334" i="1" s="1"/>
  <c r="P334" i="1"/>
  <c r="R334" i="1" s="1"/>
  <c r="M334" i="1"/>
  <c r="O334" i="1" s="1"/>
  <c r="S334" i="1"/>
  <c r="U334" i="1" s="1"/>
  <c r="G334" i="1"/>
  <c r="I334" i="1" s="1"/>
  <c r="V326" i="1"/>
  <c r="X326" i="1" s="1"/>
  <c r="F326" i="1"/>
  <c r="V309" i="1"/>
  <c r="X309" i="1" s="1"/>
  <c r="F309" i="1"/>
  <c r="C345" i="1"/>
  <c r="J332" i="1"/>
  <c r="L332" i="1" s="1"/>
  <c r="P332" i="1"/>
  <c r="R332" i="1" s="1"/>
  <c r="M332" i="1"/>
  <c r="O332" i="1" s="1"/>
  <c r="G332" i="1"/>
  <c r="I332" i="1" s="1"/>
  <c r="S332" i="1"/>
  <c r="U332" i="1" s="1"/>
  <c r="C352" i="1"/>
  <c r="G339" i="1"/>
  <c r="I339" i="1" s="1"/>
  <c r="S339" i="1"/>
  <c r="U339" i="1" s="1"/>
  <c r="P339" i="1"/>
  <c r="R339" i="1" s="1"/>
  <c r="M339" i="1"/>
  <c r="O339" i="1" s="1"/>
  <c r="J339" i="1"/>
  <c r="L339" i="1" s="1"/>
  <c r="C342" i="1"/>
  <c r="J329" i="1"/>
  <c r="L329" i="1" s="1"/>
  <c r="G329" i="1"/>
  <c r="I329" i="1" s="1"/>
  <c r="P329" i="1"/>
  <c r="R329" i="1" s="1"/>
  <c r="M329" i="1"/>
  <c r="O329" i="1" s="1"/>
  <c r="S329" i="1"/>
  <c r="U329" i="1" s="1"/>
  <c r="V321" i="1"/>
  <c r="X321" i="1" s="1"/>
  <c r="F321" i="1"/>
  <c r="C349" i="1"/>
  <c r="J336" i="1"/>
  <c r="L336" i="1" s="1"/>
  <c r="P336" i="1"/>
  <c r="R336" i="1" s="1"/>
  <c r="M336" i="1"/>
  <c r="O336" i="1" s="1"/>
  <c r="S336" i="1"/>
  <c r="U336" i="1" s="1"/>
  <c r="G336" i="1"/>
  <c r="I336" i="1" s="1"/>
  <c r="P315" i="1"/>
  <c r="R315" i="1" s="1"/>
  <c r="C328" i="1"/>
  <c r="M315" i="1"/>
  <c r="O315" i="1" s="1"/>
  <c r="S315" i="1"/>
  <c r="U315" i="1" s="1"/>
  <c r="G315" i="1"/>
  <c r="I315" i="1" s="1"/>
  <c r="J315" i="1"/>
  <c r="L315" i="1" s="1"/>
  <c r="F316" i="1"/>
  <c r="V316" i="1"/>
  <c r="X316" i="1" s="1"/>
  <c r="P314" i="1"/>
  <c r="R314" i="1" s="1"/>
  <c r="C327" i="1"/>
  <c r="M314" i="1"/>
  <c r="O314" i="1" s="1"/>
  <c r="S314" i="1"/>
  <c r="U314" i="1" s="1"/>
  <c r="J314" i="1"/>
  <c r="L314" i="1" s="1"/>
  <c r="G314" i="1"/>
  <c r="I314" i="1" s="1"/>
  <c r="V325" i="1"/>
  <c r="X325" i="1" s="1"/>
  <c r="F325" i="1"/>
  <c r="V302" i="1"/>
  <c r="X302" i="1" s="1"/>
  <c r="F302" i="1"/>
  <c r="C343" i="1"/>
  <c r="M330" i="1"/>
  <c r="O330" i="1" s="1"/>
  <c r="J330" i="1"/>
  <c r="L330" i="1" s="1"/>
  <c r="G330" i="1"/>
  <c r="I330" i="1" s="1"/>
  <c r="S330" i="1"/>
  <c r="U330" i="1" s="1"/>
  <c r="P330" i="1"/>
  <c r="R330" i="1" s="1"/>
  <c r="V320" i="1"/>
  <c r="X320" i="1" s="1"/>
  <c r="F320" i="1"/>
  <c r="F319" i="1"/>
  <c r="V319" i="1"/>
  <c r="X319" i="1" s="1"/>
  <c r="V301" i="1"/>
  <c r="X301" i="1" s="1"/>
  <c r="F301" i="1"/>
  <c r="V317" i="1"/>
  <c r="X317" i="1" s="1"/>
  <c r="F317" i="1"/>
  <c r="V324" i="1"/>
  <c r="X324" i="1" s="1"/>
  <c r="F324" i="1"/>
  <c r="V323" i="1"/>
  <c r="X323" i="1" s="1"/>
  <c r="F323" i="1"/>
  <c r="C351" i="1"/>
  <c r="P338" i="1"/>
  <c r="R338" i="1" s="1"/>
  <c r="G338" i="1"/>
  <c r="I338" i="1" s="1"/>
  <c r="S338" i="1"/>
  <c r="U338" i="1" s="1"/>
  <c r="M338" i="1"/>
  <c r="O338" i="1" s="1"/>
  <c r="J338" i="1"/>
  <c r="L338" i="1" s="1"/>
  <c r="C331" i="1"/>
  <c r="P318" i="1"/>
  <c r="R318" i="1" s="1"/>
  <c r="M318" i="1"/>
  <c r="O318" i="1" s="1"/>
  <c r="S318" i="1"/>
  <c r="U318" i="1" s="1"/>
  <c r="J318" i="1"/>
  <c r="L318" i="1" s="1"/>
  <c r="G318" i="1"/>
  <c r="I318" i="1" s="1"/>
  <c r="C350" i="1"/>
  <c r="P337" i="1"/>
  <c r="R337" i="1" s="1"/>
  <c r="J337" i="1"/>
  <c r="L337" i="1" s="1"/>
  <c r="G337" i="1"/>
  <c r="I337" i="1" s="1"/>
  <c r="S337" i="1"/>
  <c r="U337" i="1" s="1"/>
  <c r="M337" i="1"/>
  <c r="O337" i="1" s="1"/>
  <c r="P322" i="1"/>
  <c r="R322" i="1" s="1"/>
  <c r="M322" i="1"/>
  <c r="O322" i="1" s="1"/>
  <c r="C335" i="1"/>
  <c r="S322" i="1"/>
  <c r="U322" i="1" s="1"/>
  <c r="J322" i="1"/>
  <c r="L322" i="1" s="1"/>
  <c r="G322" i="1"/>
  <c r="I322" i="1" s="1"/>
  <c r="C346" i="1"/>
  <c r="P333" i="1"/>
  <c r="R333" i="1" s="1"/>
  <c r="M333" i="1"/>
  <c r="O333" i="1" s="1"/>
  <c r="J333" i="1"/>
  <c r="L333" i="1" s="1"/>
  <c r="G333" i="1"/>
  <c r="I333" i="1" s="1"/>
  <c r="S333" i="1"/>
  <c r="U333" i="1" s="1"/>
  <c r="C356" i="1" l="1"/>
  <c r="G343" i="1"/>
  <c r="I343" i="1" s="1"/>
  <c r="S343" i="1"/>
  <c r="U343" i="1" s="1"/>
  <c r="P343" i="1"/>
  <c r="R343" i="1" s="1"/>
  <c r="J343" i="1"/>
  <c r="L343" i="1" s="1"/>
  <c r="M343" i="1"/>
  <c r="O343" i="1" s="1"/>
  <c r="V329" i="1"/>
  <c r="X329" i="1" s="1"/>
  <c r="F329" i="1"/>
  <c r="F332" i="1"/>
  <c r="V332" i="1"/>
  <c r="X332" i="1" s="1"/>
  <c r="C359" i="1"/>
  <c r="P346" i="1"/>
  <c r="R346" i="1" s="1"/>
  <c r="G346" i="1"/>
  <c r="I346" i="1" s="1"/>
  <c r="S346" i="1"/>
  <c r="U346" i="1" s="1"/>
  <c r="M346" i="1"/>
  <c r="O346" i="1" s="1"/>
  <c r="J346" i="1"/>
  <c r="L346" i="1" s="1"/>
  <c r="C340" i="1"/>
  <c r="P327" i="1"/>
  <c r="R327" i="1" s="1"/>
  <c r="M327" i="1"/>
  <c r="O327" i="1" s="1"/>
  <c r="S327" i="1"/>
  <c r="U327" i="1" s="1"/>
  <c r="G327" i="1"/>
  <c r="I327" i="1" s="1"/>
  <c r="J327" i="1"/>
  <c r="L327" i="1" s="1"/>
  <c r="F336" i="1"/>
  <c r="V336" i="1"/>
  <c r="X336" i="1" s="1"/>
  <c r="F338" i="1"/>
  <c r="V338" i="1"/>
  <c r="X338" i="1" s="1"/>
  <c r="V314" i="1"/>
  <c r="X314" i="1" s="1"/>
  <c r="F314" i="1"/>
  <c r="C341" i="1"/>
  <c r="P328" i="1"/>
  <c r="R328" i="1" s="1"/>
  <c r="M328" i="1"/>
  <c r="O328" i="1" s="1"/>
  <c r="J328" i="1"/>
  <c r="L328" i="1" s="1"/>
  <c r="G328" i="1"/>
  <c r="I328" i="1" s="1"/>
  <c r="S328" i="1"/>
  <c r="U328" i="1" s="1"/>
  <c r="C358" i="1"/>
  <c r="P345" i="1"/>
  <c r="R345" i="1" s="1"/>
  <c r="J345" i="1"/>
  <c r="L345" i="1" s="1"/>
  <c r="G345" i="1"/>
  <c r="I345" i="1" s="1"/>
  <c r="S345" i="1"/>
  <c r="U345" i="1" s="1"/>
  <c r="M345" i="1"/>
  <c r="O345" i="1" s="1"/>
  <c r="F337" i="1"/>
  <c r="V337" i="1"/>
  <c r="X337" i="1" s="1"/>
  <c r="F330" i="1"/>
  <c r="V330" i="1"/>
  <c r="X330" i="1" s="1"/>
  <c r="F315" i="1"/>
  <c r="V315" i="1"/>
  <c r="X315" i="1" s="1"/>
  <c r="C362" i="1"/>
  <c r="P349" i="1"/>
  <c r="R349" i="1" s="1"/>
  <c r="J349" i="1"/>
  <c r="L349" i="1" s="1"/>
  <c r="G349" i="1"/>
  <c r="I349" i="1" s="1"/>
  <c r="S349" i="1"/>
  <c r="U349" i="1" s="1"/>
  <c r="M349" i="1"/>
  <c r="O349" i="1" s="1"/>
  <c r="C365" i="1"/>
  <c r="G352" i="1"/>
  <c r="I352" i="1" s="1"/>
  <c r="P352" i="1"/>
  <c r="R352" i="1" s="1"/>
  <c r="M352" i="1"/>
  <c r="O352" i="1" s="1"/>
  <c r="S352" i="1"/>
  <c r="U352" i="1" s="1"/>
  <c r="J352" i="1"/>
  <c r="L352" i="1" s="1"/>
  <c r="F334" i="1"/>
  <c r="V334" i="1"/>
  <c r="X334" i="1" s="1"/>
  <c r="F333" i="1"/>
  <c r="V333" i="1"/>
  <c r="X333" i="1" s="1"/>
  <c r="V318" i="1"/>
  <c r="X318" i="1" s="1"/>
  <c r="F318" i="1"/>
  <c r="C355" i="1"/>
  <c r="P342" i="1"/>
  <c r="R342" i="1" s="1"/>
  <c r="G342" i="1"/>
  <c r="I342" i="1" s="1"/>
  <c r="S342" i="1"/>
  <c r="U342" i="1" s="1"/>
  <c r="M342" i="1"/>
  <c r="O342" i="1" s="1"/>
  <c r="J342" i="1"/>
  <c r="L342" i="1" s="1"/>
  <c r="C348" i="1"/>
  <c r="P335" i="1"/>
  <c r="R335" i="1" s="1"/>
  <c r="M335" i="1"/>
  <c r="O335" i="1" s="1"/>
  <c r="J335" i="1"/>
  <c r="L335" i="1" s="1"/>
  <c r="G335" i="1"/>
  <c r="I335" i="1" s="1"/>
  <c r="S335" i="1"/>
  <c r="U335" i="1" s="1"/>
  <c r="C364" i="1"/>
  <c r="G351" i="1"/>
  <c r="I351" i="1" s="1"/>
  <c r="S351" i="1"/>
  <c r="U351" i="1" s="1"/>
  <c r="P351" i="1"/>
  <c r="R351" i="1" s="1"/>
  <c r="J351" i="1"/>
  <c r="L351" i="1" s="1"/>
  <c r="M351" i="1"/>
  <c r="O351" i="1" s="1"/>
  <c r="C360" i="1"/>
  <c r="G347" i="1"/>
  <c r="I347" i="1" s="1"/>
  <c r="S347" i="1"/>
  <c r="U347" i="1" s="1"/>
  <c r="P347" i="1"/>
  <c r="R347" i="1" s="1"/>
  <c r="M347" i="1"/>
  <c r="O347" i="1" s="1"/>
  <c r="J347" i="1"/>
  <c r="L347" i="1" s="1"/>
  <c r="C344" i="1"/>
  <c r="P331" i="1"/>
  <c r="R331" i="1" s="1"/>
  <c r="M331" i="1"/>
  <c r="O331" i="1" s="1"/>
  <c r="J331" i="1"/>
  <c r="L331" i="1" s="1"/>
  <c r="G331" i="1"/>
  <c r="I331" i="1" s="1"/>
  <c r="S331" i="1"/>
  <c r="U331" i="1" s="1"/>
  <c r="V322" i="1"/>
  <c r="X322" i="1" s="1"/>
  <c r="F322" i="1"/>
  <c r="C363" i="1"/>
  <c r="P350" i="1"/>
  <c r="R350" i="1" s="1"/>
  <c r="G350" i="1"/>
  <c r="I350" i="1" s="1"/>
  <c r="S350" i="1"/>
  <c r="U350" i="1" s="1"/>
  <c r="M350" i="1"/>
  <c r="O350" i="1" s="1"/>
  <c r="J350" i="1"/>
  <c r="L350" i="1" s="1"/>
  <c r="F339" i="1"/>
  <c r="V339" i="1"/>
  <c r="X339" i="1" s="1"/>
  <c r="C368" i="1" l="1"/>
  <c r="G355" i="1"/>
  <c r="I355" i="1" s="1"/>
  <c r="S355" i="1"/>
  <c r="U355" i="1" s="1"/>
  <c r="P355" i="1"/>
  <c r="R355" i="1" s="1"/>
  <c r="M355" i="1"/>
  <c r="O355" i="1" s="1"/>
  <c r="J355" i="1"/>
  <c r="L355" i="1" s="1"/>
  <c r="F349" i="1"/>
  <c r="V349" i="1"/>
  <c r="X349" i="1" s="1"/>
  <c r="C354" i="1"/>
  <c r="P341" i="1"/>
  <c r="R341" i="1" s="1"/>
  <c r="J341" i="1"/>
  <c r="L341" i="1" s="1"/>
  <c r="G341" i="1"/>
  <c r="I341" i="1" s="1"/>
  <c r="S341" i="1"/>
  <c r="U341" i="1" s="1"/>
  <c r="M341" i="1"/>
  <c r="O341" i="1" s="1"/>
  <c r="C361" i="1"/>
  <c r="G348" i="1"/>
  <c r="I348" i="1" s="1"/>
  <c r="P348" i="1"/>
  <c r="R348" i="1" s="1"/>
  <c r="M348" i="1"/>
  <c r="O348" i="1" s="1"/>
  <c r="S348" i="1"/>
  <c r="U348" i="1" s="1"/>
  <c r="J348" i="1"/>
  <c r="L348" i="1" s="1"/>
  <c r="C371" i="1"/>
  <c r="P358" i="1"/>
  <c r="R358" i="1" s="1"/>
  <c r="G358" i="1"/>
  <c r="I358" i="1" s="1"/>
  <c r="S358" i="1"/>
  <c r="U358" i="1" s="1"/>
  <c r="M358" i="1"/>
  <c r="O358" i="1" s="1"/>
  <c r="J358" i="1"/>
  <c r="L358" i="1" s="1"/>
  <c r="F346" i="1"/>
  <c r="V346" i="1"/>
  <c r="X346" i="1" s="1"/>
  <c r="C377" i="1"/>
  <c r="G364" i="1"/>
  <c r="I364" i="1" s="1"/>
  <c r="P364" i="1"/>
  <c r="R364" i="1" s="1"/>
  <c r="M364" i="1"/>
  <c r="O364" i="1" s="1"/>
  <c r="S364" i="1"/>
  <c r="U364" i="1" s="1"/>
  <c r="J364" i="1"/>
  <c r="L364" i="1" s="1"/>
  <c r="C376" i="1"/>
  <c r="G363" i="1"/>
  <c r="I363" i="1" s="1"/>
  <c r="S363" i="1"/>
  <c r="U363" i="1" s="1"/>
  <c r="P363" i="1"/>
  <c r="R363" i="1" s="1"/>
  <c r="M363" i="1"/>
  <c r="O363" i="1" s="1"/>
  <c r="J363" i="1"/>
  <c r="L363" i="1" s="1"/>
  <c r="V327" i="1"/>
  <c r="X327" i="1" s="1"/>
  <c r="F327" i="1"/>
  <c r="F343" i="1"/>
  <c r="V343" i="1"/>
  <c r="X343" i="1" s="1"/>
  <c r="F347" i="1"/>
  <c r="V347" i="1"/>
  <c r="X347" i="1" s="1"/>
  <c r="C373" i="1"/>
  <c r="G360" i="1"/>
  <c r="I360" i="1" s="1"/>
  <c r="P360" i="1"/>
  <c r="R360" i="1" s="1"/>
  <c r="M360" i="1"/>
  <c r="O360" i="1" s="1"/>
  <c r="S360" i="1"/>
  <c r="U360" i="1" s="1"/>
  <c r="J360" i="1"/>
  <c r="L360" i="1" s="1"/>
  <c r="C357" i="1"/>
  <c r="G344" i="1"/>
  <c r="I344" i="1" s="1"/>
  <c r="P344" i="1"/>
  <c r="R344" i="1" s="1"/>
  <c r="M344" i="1"/>
  <c r="O344" i="1" s="1"/>
  <c r="S344" i="1"/>
  <c r="U344" i="1" s="1"/>
  <c r="J344" i="1"/>
  <c r="L344" i="1" s="1"/>
  <c r="F335" i="1"/>
  <c r="V335" i="1"/>
  <c r="X335" i="1" s="1"/>
  <c r="C375" i="1"/>
  <c r="P362" i="1"/>
  <c r="R362" i="1" s="1"/>
  <c r="G362" i="1"/>
  <c r="I362" i="1" s="1"/>
  <c r="S362" i="1"/>
  <c r="U362" i="1" s="1"/>
  <c r="M362" i="1"/>
  <c r="O362" i="1" s="1"/>
  <c r="J362" i="1"/>
  <c r="L362" i="1" s="1"/>
  <c r="C372" i="1"/>
  <c r="G359" i="1"/>
  <c r="I359" i="1" s="1"/>
  <c r="S359" i="1"/>
  <c r="U359" i="1" s="1"/>
  <c r="P359" i="1"/>
  <c r="R359" i="1" s="1"/>
  <c r="J359" i="1"/>
  <c r="L359" i="1" s="1"/>
  <c r="M359" i="1"/>
  <c r="O359" i="1" s="1"/>
  <c r="F350" i="1"/>
  <c r="V350" i="1"/>
  <c r="X350" i="1" s="1"/>
  <c r="F342" i="1"/>
  <c r="V342" i="1"/>
  <c r="X342" i="1" s="1"/>
  <c r="C378" i="1"/>
  <c r="P365" i="1"/>
  <c r="R365" i="1" s="1"/>
  <c r="J365" i="1"/>
  <c r="L365" i="1" s="1"/>
  <c r="G365" i="1"/>
  <c r="I365" i="1" s="1"/>
  <c r="S365" i="1"/>
  <c r="U365" i="1" s="1"/>
  <c r="M365" i="1"/>
  <c r="O365" i="1" s="1"/>
  <c r="F345" i="1"/>
  <c r="V345" i="1"/>
  <c r="X345" i="1" s="1"/>
  <c r="C353" i="1"/>
  <c r="G340" i="1"/>
  <c r="I340" i="1" s="1"/>
  <c r="P340" i="1"/>
  <c r="R340" i="1" s="1"/>
  <c r="M340" i="1"/>
  <c r="O340" i="1" s="1"/>
  <c r="S340" i="1"/>
  <c r="U340" i="1" s="1"/>
  <c r="J340" i="1"/>
  <c r="L340" i="1" s="1"/>
  <c r="F331" i="1"/>
  <c r="V331" i="1"/>
  <c r="X331" i="1" s="1"/>
  <c r="F351" i="1"/>
  <c r="V351" i="1"/>
  <c r="X351" i="1" s="1"/>
  <c r="V328" i="1"/>
  <c r="X328" i="1" s="1"/>
  <c r="F328" i="1"/>
  <c r="F352" i="1"/>
  <c r="V352" i="1"/>
  <c r="X352" i="1" s="1"/>
  <c r="C369" i="1"/>
  <c r="G356" i="1"/>
  <c r="I356" i="1" s="1"/>
  <c r="P356" i="1"/>
  <c r="R356" i="1" s="1"/>
  <c r="M356" i="1"/>
  <c r="O356" i="1" s="1"/>
  <c r="S356" i="1"/>
  <c r="U356" i="1" s="1"/>
  <c r="J356" i="1"/>
  <c r="L356" i="1" s="1"/>
  <c r="F340" i="1" l="1"/>
  <c r="V340" i="1"/>
  <c r="X340" i="1" s="1"/>
  <c r="C366" i="1"/>
  <c r="P353" i="1"/>
  <c r="R353" i="1" s="1"/>
  <c r="J353" i="1"/>
  <c r="L353" i="1" s="1"/>
  <c r="G353" i="1"/>
  <c r="I353" i="1" s="1"/>
  <c r="S353" i="1"/>
  <c r="U353" i="1" s="1"/>
  <c r="M353" i="1"/>
  <c r="O353" i="1" s="1"/>
  <c r="F359" i="1"/>
  <c r="V359" i="1"/>
  <c r="X359" i="1" s="1"/>
  <c r="F362" i="1"/>
  <c r="V362" i="1"/>
  <c r="X362" i="1" s="1"/>
  <c r="C389" i="1"/>
  <c r="G376" i="1"/>
  <c r="I376" i="1" s="1"/>
  <c r="P376" i="1"/>
  <c r="R376" i="1" s="1"/>
  <c r="M376" i="1"/>
  <c r="O376" i="1" s="1"/>
  <c r="S376" i="1"/>
  <c r="U376" i="1" s="1"/>
  <c r="J376" i="1"/>
  <c r="L376" i="1" s="1"/>
  <c r="C384" i="1"/>
  <c r="G371" i="1"/>
  <c r="I371" i="1" s="1"/>
  <c r="S371" i="1"/>
  <c r="U371" i="1" s="1"/>
  <c r="P371" i="1"/>
  <c r="R371" i="1" s="1"/>
  <c r="J371" i="1"/>
  <c r="L371" i="1" s="1"/>
  <c r="M371" i="1"/>
  <c r="O371" i="1" s="1"/>
  <c r="F364" i="1"/>
  <c r="V364" i="1"/>
  <c r="X364" i="1" s="1"/>
  <c r="F348" i="1"/>
  <c r="V348" i="1"/>
  <c r="X348" i="1" s="1"/>
  <c r="F341" i="1"/>
  <c r="V341" i="1"/>
  <c r="X341" i="1" s="1"/>
  <c r="C388" i="1"/>
  <c r="G375" i="1"/>
  <c r="I375" i="1" s="1"/>
  <c r="S375" i="1"/>
  <c r="U375" i="1" s="1"/>
  <c r="P375" i="1"/>
  <c r="R375" i="1" s="1"/>
  <c r="M375" i="1"/>
  <c r="O375" i="1" s="1"/>
  <c r="J375" i="1"/>
  <c r="L375" i="1" s="1"/>
  <c r="C386" i="1"/>
  <c r="P373" i="1"/>
  <c r="R373" i="1" s="1"/>
  <c r="J373" i="1"/>
  <c r="L373" i="1" s="1"/>
  <c r="G373" i="1"/>
  <c r="I373" i="1" s="1"/>
  <c r="M373" i="1"/>
  <c r="O373" i="1" s="1"/>
  <c r="S373" i="1"/>
  <c r="U373" i="1" s="1"/>
  <c r="F355" i="1"/>
  <c r="V355" i="1"/>
  <c r="X355" i="1" s="1"/>
  <c r="F356" i="1"/>
  <c r="V356" i="1"/>
  <c r="X356" i="1" s="1"/>
  <c r="C385" i="1"/>
  <c r="G372" i="1"/>
  <c r="I372" i="1" s="1"/>
  <c r="P372" i="1"/>
  <c r="R372" i="1" s="1"/>
  <c r="M372" i="1"/>
  <c r="O372" i="1" s="1"/>
  <c r="S372" i="1"/>
  <c r="U372" i="1" s="1"/>
  <c r="J372" i="1"/>
  <c r="L372" i="1" s="1"/>
  <c r="C370" i="1"/>
  <c r="P357" i="1"/>
  <c r="R357" i="1" s="1"/>
  <c r="J357" i="1"/>
  <c r="L357" i="1" s="1"/>
  <c r="G357" i="1"/>
  <c r="I357" i="1" s="1"/>
  <c r="S357" i="1"/>
  <c r="U357" i="1" s="1"/>
  <c r="M357" i="1"/>
  <c r="O357" i="1" s="1"/>
  <c r="F363" i="1"/>
  <c r="V363" i="1"/>
  <c r="X363" i="1" s="1"/>
  <c r="C391" i="1"/>
  <c r="P378" i="1"/>
  <c r="R378" i="1" s="1"/>
  <c r="G378" i="1"/>
  <c r="I378" i="1" s="1"/>
  <c r="S378" i="1"/>
  <c r="U378" i="1" s="1"/>
  <c r="M378" i="1"/>
  <c r="O378" i="1" s="1"/>
  <c r="J378" i="1"/>
  <c r="L378" i="1" s="1"/>
  <c r="F365" i="1"/>
  <c r="V365" i="1"/>
  <c r="X365" i="1" s="1"/>
  <c r="F360" i="1"/>
  <c r="V360" i="1"/>
  <c r="X360" i="1" s="1"/>
  <c r="F358" i="1"/>
  <c r="V358" i="1"/>
  <c r="X358" i="1" s="1"/>
  <c r="F344" i="1"/>
  <c r="V344" i="1"/>
  <c r="X344" i="1" s="1"/>
  <c r="C367" i="1"/>
  <c r="P354" i="1"/>
  <c r="R354" i="1" s="1"/>
  <c r="G354" i="1"/>
  <c r="I354" i="1" s="1"/>
  <c r="S354" i="1"/>
  <c r="U354" i="1" s="1"/>
  <c r="M354" i="1"/>
  <c r="O354" i="1" s="1"/>
  <c r="J354" i="1"/>
  <c r="L354" i="1" s="1"/>
  <c r="C382" i="1"/>
  <c r="P369" i="1"/>
  <c r="R369" i="1" s="1"/>
  <c r="J369" i="1"/>
  <c r="L369" i="1" s="1"/>
  <c r="G369" i="1"/>
  <c r="I369" i="1" s="1"/>
  <c r="M369" i="1"/>
  <c r="O369" i="1" s="1"/>
  <c r="S369" i="1"/>
  <c r="U369" i="1" s="1"/>
  <c r="C390" i="1"/>
  <c r="P377" i="1"/>
  <c r="R377" i="1" s="1"/>
  <c r="J377" i="1"/>
  <c r="L377" i="1" s="1"/>
  <c r="G377" i="1"/>
  <c r="I377" i="1" s="1"/>
  <c r="S377" i="1"/>
  <c r="U377" i="1" s="1"/>
  <c r="M377" i="1"/>
  <c r="O377" i="1" s="1"/>
  <c r="C374" i="1"/>
  <c r="P361" i="1"/>
  <c r="R361" i="1" s="1"/>
  <c r="J361" i="1"/>
  <c r="L361" i="1" s="1"/>
  <c r="G361" i="1"/>
  <c r="I361" i="1" s="1"/>
  <c r="S361" i="1"/>
  <c r="U361" i="1" s="1"/>
  <c r="M361" i="1"/>
  <c r="O361" i="1" s="1"/>
  <c r="C381" i="1"/>
  <c r="G368" i="1"/>
  <c r="I368" i="1" s="1"/>
  <c r="P368" i="1"/>
  <c r="R368" i="1" s="1"/>
  <c r="M368" i="1"/>
  <c r="O368" i="1" s="1"/>
  <c r="S368" i="1"/>
  <c r="U368" i="1" s="1"/>
  <c r="J368" i="1"/>
  <c r="L368" i="1" s="1"/>
  <c r="C387" i="1" l="1"/>
  <c r="P374" i="1"/>
  <c r="R374" i="1" s="1"/>
  <c r="G374" i="1"/>
  <c r="I374" i="1" s="1"/>
  <c r="S374" i="1"/>
  <c r="U374" i="1" s="1"/>
  <c r="M374" i="1"/>
  <c r="O374" i="1" s="1"/>
  <c r="J374" i="1"/>
  <c r="L374" i="1" s="1"/>
  <c r="F375" i="1"/>
  <c r="V375" i="1"/>
  <c r="X375" i="1" s="1"/>
  <c r="P381" i="1"/>
  <c r="R381" i="1" s="1"/>
  <c r="S381" i="1"/>
  <c r="U381" i="1" s="1"/>
  <c r="C394" i="1"/>
  <c r="J381" i="1"/>
  <c r="L381" i="1" s="1"/>
  <c r="G381" i="1"/>
  <c r="I381" i="1" s="1"/>
  <c r="M381" i="1"/>
  <c r="O381" i="1" s="1"/>
  <c r="F378" i="1"/>
  <c r="V378" i="1"/>
  <c r="X378" i="1" s="1"/>
  <c r="F357" i="1"/>
  <c r="V357" i="1"/>
  <c r="X357" i="1" s="1"/>
  <c r="F353" i="1"/>
  <c r="V353" i="1"/>
  <c r="X353" i="1" s="1"/>
  <c r="F354" i="1"/>
  <c r="V354" i="1"/>
  <c r="X354" i="1" s="1"/>
  <c r="F373" i="1"/>
  <c r="V373" i="1"/>
  <c r="X373" i="1" s="1"/>
  <c r="P389" i="1"/>
  <c r="R389" i="1" s="1"/>
  <c r="S389" i="1"/>
  <c r="U389" i="1" s="1"/>
  <c r="M389" i="1"/>
  <c r="O389" i="1" s="1"/>
  <c r="J389" i="1"/>
  <c r="L389" i="1" s="1"/>
  <c r="C402" i="1"/>
  <c r="G389" i="1"/>
  <c r="I389" i="1" s="1"/>
  <c r="F377" i="1"/>
  <c r="V377" i="1"/>
  <c r="X377" i="1" s="1"/>
  <c r="P384" i="1"/>
  <c r="R384" i="1" s="1"/>
  <c r="G384" i="1"/>
  <c r="I384" i="1" s="1"/>
  <c r="S384" i="1"/>
  <c r="U384" i="1" s="1"/>
  <c r="M384" i="1"/>
  <c r="O384" i="1" s="1"/>
  <c r="C397" i="1"/>
  <c r="J384" i="1"/>
  <c r="L384" i="1" s="1"/>
  <c r="F368" i="1"/>
  <c r="V368" i="1"/>
  <c r="X368" i="1" s="1"/>
  <c r="F361" i="1"/>
  <c r="V361" i="1"/>
  <c r="X361" i="1" s="1"/>
  <c r="C404" i="1"/>
  <c r="P391" i="1"/>
  <c r="R391" i="1" s="1"/>
  <c r="S391" i="1"/>
  <c r="U391" i="1" s="1"/>
  <c r="M391" i="1"/>
  <c r="O391" i="1" s="1"/>
  <c r="J391" i="1"/>
  <c r="L391" i="1" s="1"/>
  <c r="G391" i="1"/>
  <c r="I391" i="1" s="1"/>
  <c r="P385" i="1"/>
  <c r="R385" i="1" s="1"/>
  <c r="J385" i="1"/>
  <c r="L385" i="1" s="1"/>
  <c r="C398" i="1"/>
  <c r="S385" i="1"/>
  <c r="U385" i="1" s="1"/>
  <c r="M385" i="1"/>
  <c r="O385" i="1" s="1"/>
  <c r="G385" i="1"/>
  <c r="I385" i="1" s="1"/>
  <c r="F376" i="1"/>
  <c r="V376" i="1"/>
  <c r="X376" i="1" s="1"/>
  <c r="C380" i="1"/>
  <c r="G367" i="1"/>
  <c r="I367" i="1" s="1"/>
  <c r="S367" i="1"/>
  <c r="U367" i="1" s="1"/>
  <c r="P367" i="1"/>
  <c r="R367" i="1" s="1"/>
  <c r="J367" i="1"/>
  <c r="L367" i="1" s="1"/>
  <c r="M367" i="1"/>
  <c r="O367" i="1" s="1"/>
  <c r="C383" i="1"/>
  <c r="P370" i="1"/>
  <c r="R370" i="1" s="1"/>
  <c r="G370" i="1"/>
  <c r="I370" i="1" s="1"/>
  <c r="S370" i="1"/>
  <c r="U370" i="1" s="1"/>
  <c r="M370" i="1"/>
  <c r="O370" i="1" s="1"/>
  <c r="J370" i="1"/>
  <c r="L370" i="1" s="1"/>
  <c r="C379" i="1"/>
  <c r="P366" i="1"/>
  <c r="R366" i="1" s="1"/>
  <c r="G366" i="1"/>
  <c r="I366" i="1" s="1"/>
  <c r="S366" i="1"/>
  <c r="U366" i="1" s="1"/>
  <c r="M366" i="1"/>
  <c r="O366" i="1" s="1"/>
  <c r="J366" i="1"/>
  <c r="L366" i="1" s="1"/>
  <c r="P382" i="1"/>
  <c r="R382" i="1" s="1"/>
  <c r="M382" i="1"/>
  <c r="O382" i="1" s="1"/>
  <c r="J382" i="1"/>
  <c r="L382" i="1" s="1"/>
  <c r="G382" i="1"/>
  <c r="I382" i="1" s="1"/>
  <c r="C395" i="1"/>
  <c r="S382" i="1"/>
  <c r="U382" i="1" s="1"/>
  <c r="F372" i="1"/>
  <c r="V372" i="1"/>
  <c r="X372" i="1" s="1"/>
  <c r="P388" i="1"/>
  <c r="R388" i="1" s="1"/>
  <c r="M388" i="1"/>
  <c r="O388" i="1" s="1"/>
  <c r="J388" i="1"/>
  <c r="L388" i="1" s="1"/>
  <c r="G388" i="1"/>
  <c r="I388" i="1" s="1"/>
  <c r="S388" i="1"/>
  <c r="U388" i="1" s="1"/>
  <c r="C401" i="1"/>
  <c r="F371" i="1"/>
  <c r="V371" i="1"/>
  <c r="X371" i="1" s="1"/>
  <c r="F369" i="1"/>
  <c r="V369" i="1"/>
  <c r="X369" i="1" s="1"/>
  <c r="P390" i="1"/>
  <c r="R390" i="1" s="1"/>
  <c r="S390" i="1"/>
  <c r="U390" i="1" s="1"/>
  <c r="M390" i="1"/>
  <c r="O390" i="1" s="1"/>
  <c r="J390" i="1"/>
  <c r="L390" i="1" s="1"/>
  <c r="G390" i="1"/>
  <c r="I390" i="1" s="1"/>
  <c r="C403" i="1"/>
  <c r="P386" i="1"/>
  <c r="R386" i="1" s="1"/>
  <c r="M386" i="1"/>
  <c r="O386" i="1" s="1"/>
  <c r="G386" i="1"/>
  <c r="I386" i="1" s="1"/>
  <c r="S386" i="1"/>
  <c r="U386" i="1" s="1"/>
  <c r="J386" i="1"/>
  <c r="L386" i="1" s="1"/>
  <c r="C399" i="1"/>
  <c r="C415" i="1" l="1"/>
  <c r="J402" i="1"/>
  <c r="L402" i="1" s="1"/>
  <c r="S402" i="1"/>
  <c r="U402" i="1" s="1"/>
  <c r="G402" i="1"/>
  <c r="I402" i="1" s="1"/>
  <c r="M402" i="1"/>
  <c r="O402" i="1" s="1"/>
  <c r="P402" i="1"/>
  <c r="R402" i="1" s="1"/>
  <c r="C393" i="1"/>
  <c r="G380" i="1"/>
  <c r="I380" i="1" s="1"/>
  <c r="P380" i="1"/>
  <c r="R380" i="1" s="1"/>
  <c r="M380" i="1"/>
  <c r="O380" i="1" s="1"/>
  <c r="S380" i="1"/>
  <c r="U380" i="1" s="1"/>
  <c r="J380" i="1"/>
  <c r="L380" i="1" s="1"/>
  <c r="F385" i="1"/>
  <c r="V385" i="1"/>
  <c r="X385" i="1" s="1"/>
  <c r="C417" i="1"/>
  <c r="J404" i="1"/>
  <c r="L404" i="1" s="1"/>
  <c r="S404" i="1"/>
  <c r="U404" i="1" s="1"/>
  <c r="G404" i="1"/>
  <c r="I404" i="1" s="1"/>
  <c r="P404" i="1"/>
  <c r="R404" i="1" s="1"/>
  <c r="M404" i="1"/>
  <c r="O404" i="1" s="1"/>
  <c r="F386" i="1"/>
  <c r="V386" i="1"/>
  <c r="X386" i="1" s="1"/>
  <c r="F381" i="1"/>
  <c r="V381" i="1"/>
  <c r="X381" i="1" s="1"/>
  <c r="C416" i="1"/>
  <c r="J403" i="1"/>
  <c r="L403" i="1" s="1"/>
  <c r="S403" i="1"/>
  <c r="U403" i="1" s="1"/>
  <c r="G403" i="1"/>
  <c r="I403" i="1" s="1"/>
  <c r="M403" i="1"/>
  <c r="O403" i="1" s="1"/>
  <c r="P403" i="1"/>
  <c r="R403" i="1" s="1"/>
  <c r="F388" i="1"/>
  <c r="V388" i="1"/>
  <c r="X388" i="1" s="1"/>
  <c r="C396" i="1"/>
  <c r="P383" i="1"/>
  <c r="R383" i="1" s="1"/>
  <c r="S383" i="1"/>
  <c r="U383" i="1" s="1"/>
  <c r="M383" i="1"/>
  <c r="O383" i="1" s="1"/>
  <c r="J383" i="1"/>
  <c r="L383" i="1" s="1"/>
  <c r="G383" i="1"/>
  <c r="I383" i="1" s="1"/>
  <c r="J399" i="1"/>
  <c r="L399" i="1" s="1"/>
  <c r="C412" i="1"/>
  <c r="S399" i="1"/>
  <c r="U399" i="1" s="1"/>
  <c r="G399" i="1"/>
  <c r="I399" i="1" s="1"/>
  <c r="M399" i="1"/>
  <c r="O399" i="1" s="1"/>
  <c r="P399" i="1"/>
  <c r="R399" i="1" s="1"/>
  <c r="F382" i="1"/>
  <c r="V382" i="1"/>
  <c r="X382" i="1" s="1"/>
  <c r="C392" i="1"/>
  <c r="G379" i="1"/>
  <c r="I379" i="1" s="1"/>
  <c r="S379" i="1"/>
  <c r="U379" i="1" s="1"/>
  <c r="P379" i="1"/>
  <c r="R379" i="1" s="1"/>
  <c r="M379" i="1"/>
  <c r="O379" i="1" s="1"/>
  <c r="J379" i="1"/>
  <c r="L379" i="1" s="1"/>
  <c r="F384" i="1"/>
  <c r="V384" i="1"/>
  <c r="X384" i="1" s="1"/>
  <c r="V533" i="1"/>
  <c r="X533" i="1" s="1"/>
  <c r="F366" i="1"/>
  <c r="V366" i="1"/>
  <c r="X366" i="1" s="1"/>
  <c r="F367" i="1"/>
  <c r="V367" i="1"/>
  <c r="X367" i="1" s="1"/>
  <c r="F389" i="1"/>
  <c r="V389" i="1"/>
  <c r="X389" i="1" s="1"/>
  <c r="J394" i="1"/>
  <c r="L394" i="1" s="1"/>
  <c r="S394" i="1"/>
  <c r="U394" i="1" s="1"/>
  <c r="G394" i="1"/>
  <c r="I394" i="1" s="1"/>
  <c r="C407" i="1"/>
  <c r="M394" i="1"/>
  <c r="O394" i="1" s="1"/>
  <c r="P394" i="1"/>
  <c r="R394" i="1" s="1"/>
  <c r="F374" i="1"/>
  <c r="V374" i="1"/>
  <c r="X374" i="1" s="1"/>
  <c r="C414" i="1"/>
  <c r="J401" i="1"/>
  <c r="L401" i="1" s="1"/>
  <c r="S401" i="1"/>
  <c r="U401" i="1" s="1"/>
  <c r="G401" i="1"/>
  <c r="I401" i="1" s="1"/>
  <c r="P401" i="1"/>
  <c r="R401" i="1" s="1"/>
  <c r="M401" i="1"/>
  <c r="O401" i="1" s="1"/>
  <c r="F390" i="1"/>
  <c r="V390" i="1"/>
  <c r="X390" i="1" s="1"/>
  <c r="J395" i="1"/>
  <c r="L395" i="1" s="1"/>
  <c r="C408" i="1"/>
  <c r="S395" i="1"/>
  <c r="U395" i="1" s="1"/>
  <c r="G395" i="1"/>
  <c r="I395" i="1" s="1"/>
  <c r="M395" i="1"/>
  <c r="O395" i="1" s="1"/>
  <c r="P395" i="1"/>
  <c r="R395" i="1" s="1"/>
  <c r="F370" i="1"/>
  <c r="V370" i="1"/>
  <c r="X370" i="1" s="1"/>
  <c r="J398" i="1"/>
  <c r="L398" i="1" s="1"/>
  <c r="S398" i="1"/>
  <c r="U398" i="1" s="1"/>
  <c r="G398" i="1"/>
  <c r="I398" i="1" s="1"/>
  <c r="C411" i="1"/>
  <c r="M398" i="1"/>
  <c r="O398" i="1" s="1"/>
  <c r="P398" i="1"/>
  <c r="R398" i="1" s="1"/>
  <c r="F391" i="1"/>
  <c r="V391" i="1"/>
  <c r="X391" i="1" s="1"/>
  <c r="J397" i="1"/>
  <c r="L397" i="1" s="1"/>
  <c r="S397" i="1"/>
  <c r="U397" i="1" s="1"/>
  <c r="G397" i="1"/>
  <c r="I397" i="1" s="1"/>
  <c r="C410" i="1"/>
  <c r="P397" i="1"/>
  <c r="R397" i="1" s="1"/>
  <c r="M397" i="1"/>
  <c r="O397" i="1" s="1"/>
  <c r="C400" i="1"/>
  <c r="P387" i="1"/>
  <c r="R387" i="1" s="1"/>
  <c r="S387" i="1"/>
  <c r="U387" i="1" s="1"/>
  <c r="J387" i="1"/>
  <c r="L387" i="1" s="1"/>
  <c r="M387" i="1"/>
  <c r="O387" i="1" s="1"/>
  <c r="G387" i="1"/>
  <c r="I387" i="1" s="1"/>
  <c r="C413" i="1" l="1"/>
  <c r="J400" i="1"/>
  <c r="L400" i="1" s="1"/>
  <c r="S400" i="1"/>
  <c r="U400" i="1" s="1"/>
  <c r="G400" i="1"/>
  <c r="I400" i="1" s="1"/>
  <c r="P400" i="1"/>
  <c r="R400" i="1" s="1"/>
  <c r="M400" i="1"/>
  <c r="O400" i="1" s="1"/>
  <c r="C421" i="1"/>
  <c r="S408" i="1"/>
  <c r="U408" i="1" s="1"/>
  <c r="G408" i="1"/>
  <c r="I408" i="1" s="1"/>
  <c r="P408" i="1"/>
  <c r="R408" i="1" s="1"/>
  <c r="M408" i="1"/>
  <c r="O408" i="1" s="1"/>
  <c r="J408" i="1"/>
  <c r="L408" i="1" s="1"/>
  <c r="C420" i="1"/>
  <c r="S407" i="1"/>
  <c r="U407" i="1" s="1"/>
  <c r="G407" i="1"/>
  <c r="I407" i="1" s="1"/>
  <c r="M407" i="1"/>
  <c r="O407" i="1" s="1"/>
  <c r="P407" i="1"/>
  <c r="R407" i="1" s="1"/>
  <c r="J407" i="1"/>
  <c r="L407" i="1" s="1"/>
  <c r="V399" i="1"/>
  <c r="X399" i="1" s="1"/>
  <c r="F399" i="1"/>
  <c r="V403" i="1"/>
  <c r="X403" i="1" s="1"/>
  <c r="F403" i="1"/>
  <c r="S393" i="1"/>
  <c r="U393" i="1" s="1"/>
  <c r="C406" i="1"/>
  <c r="P393" i="1"/>
  <c r="R393" i="1" s="1"/>
  <c r="J393" i="1"/>
  <c r="L393" i="1" s="1"/>
  <c r="G393" i="1"/>
  <c r="I393" i="1" s="1"/>
  <c r="M393" i="1"/>
  <c r="O393" i="1" s="1"/>
  <c r="F383" i="1"/>
  <c r="V383" i="1"/>
  <c r="X383" i="1" s="1"/>
  <c r="F380" i="1"/>
  <c r="V380" i="1"/>
  <c r="X380" i="1" s="1"/>
  <c r="F387" i="1"/>
  <c r="V387" i="1"/>
  <c r="X387" i="1" s="1"/>
  <c r="C427" i="1"/>
  <c r="M414" i="1"/>
  <c r="O414" i="1" s="1"/>
  <c r="P414" i="1"/>
  <c r="R414" i="1" s="1"/>
  <c r="S414" i="1"/>
  <c r="U414" i="1" s="1"/>
  <c r="J414" i="1"/>
  <c r="L414" i="1" s="1"/>
  <c r="G414" i="1"/>
  <c r="I414" i="1" s="1"/>
  <c r="C423" i="1"/>
  <c r="S410" i="1"/>
  <c r="U410" i="1" s="1"/>
  <c r="G410" i="1"/>
  <c r="I410" i="1" s="1"/>
  <c r="J410" i="1"/>
  <c r="L410" i="1" s="1"/>
  <c r="P410" i="1"/>
  <c r="R410" i="1" s="1"/>
  <c r="M410" i="1"/>
  <c r="O410" i="1" s="1"/>
  <c r="P392" i="1"/>
  <c r="R392" i="1" s="1"/>
  <c r="G392" i="1"/>
  <c r="I392" i="1" s="1"/>
  <c r="S392" i="1"/>
  <c r="U392" i="1" s="1"/>
  <c r="M392" i="1"/>
  <c r="O392" i="1" s="1"/>
  <c r="J392" i="1"/>
  <c r="L392" i="1" s="1"/>
  <c r="C405" i="1"/>
  <c r="C425" i="1"/>
  <c r="M412" i="1"/>
  <c r="O412" i="1" s="1"/>
  <c r="J412" i="1"/>
  <c r="L412" i="1" s="1"/>
  <c r="G412" i="1"/>
  <c r="I412" i="1" s="1"/>
  <c r="S412" i="1"/>
  <c r="U412" i="1" s="1"/>
  <c r="P412" i="1"/>
  <c r="R412" i="1" s="1"/>
  <c r="J396" i="1"/>
  <c r="L396" i="1" s="1"/>
  <c r="S396" i="1"/>
  <c r="U396" i="1" s="1"/>
  <c r="G396" i="1"/>
  <c r="I396" i="1" s="1"/>
  <c r="C409" i="1"/>
  <c r="P396" i="1"/>
  <c r="R396" i="1" s="1"/>
  <c r="M396" i="1"/>
  <c r="O396" i="1" s="1"/>
  <c r="V404" i="1"/>
  <c r="X404" i="1" s="1"/>
  <c r="F404" i="1"/>
  <c r="V402" i="1"/>
  <c r="X402" i="1" s="1"/>
  <c r="F402" i="1"/>
  <c r="V397" i="1"/>
  <c r="X397" i="1" s="1"/>
  <c r="F397" i="1"/>
  <c r="C424" i="1"/>
  <c r="S411" i="1"/>
  <c r="U411" i="1" s="1"/>
  <c r="G411" i="1"/>
  <c r="I411" i="1" s="1"/>
  <c r="M411" i="1"/>
  <c r="O411" i="1" s="1"/>
  <c r="J411" i="1"/>
  <c r="L411" i="1" s="1"/>
  <c r="P411" i="1"/>
  <c r="R411" i="1" s="1"/>
  <c r="C429" i="1"/>
  <c r="M416" i="1"/>
  <c r="O416" i="1" s="1"/>
  <c r="J416" i="1"/>
  <c r="L416" i="1" s="1"/>
  <c r="G416" i="1"/>
  <c r="I416" i="1" s="1"/>
  <c r="S416" i="1"/>
  <c r="U416" i="1" s="1"/>
  <c r="P416" i="1"/>
  <c r="R416" i="1" s="1"/>
  <c r="V398" i="1"/>
  <c r="X398" i="1" s="1"/>
  <c r="F398" i="1"/>
  <c r="V395" i="1"/>
  <c r="X395" i="1" s="1"/>
  <c r="F395" i="1"/>
  <c r="V534" i="1"/>
  <c r="X534" i="1" s="1"/>
  <c r="F379" i="1"/>
  <c r="V379" i="1"/>
  <c r="X379" i="1" s="1"/>
  <c r="V401" i="1"/>
  <c r="X401" i="1" s="1"/>
  <c r="F401" i="1"/>
  <c r="V394" i="1"/>
  <c r="X394" i="1" s="1"/>
  <c r="F394" i="1"/>
  <c r="C430" i="1"/>
  <c r="M417" i="1"/>
  <c r="O417" i="1" s="1"/>
  <c r="J417" i="1"/>
  <c r="L417" i="1" s="1"/>
  <c r="G417" i="1"/>
  <c r="I417" i="1" s="1"/>
  <c r="S417" i="1"/>
  <c r="U417" i="1" s="1"/>
  <c r="P417" i="1"/>
  <c r="R417" i="1" s="1"/>
  <c r="C428" i="1"/>
  <c r="M415" i="1"/>
  <c r="O415" i="1" s="1"/>
  <c r="J415" i="1"/>
  <c r="L415" i="1" s="1"/>
  <c r="G415" i="1"/>
  <c r="I415" i="1" s="1"/>
  <c r="S415" i="1"/>
  <c r="U415" i="1" s="1"/>
  <c r="P415" i="1"/>
  <c r="R415" i="1" s="1"/>
  <c r="C441" i="1" l="1"/>
  <c r="M428" i="1"/>
  <c r="O428" i="1" s="1"/>
  <c r="S428" i="1"/>
  <c r="U428" i="1" s="1"/>
  <c r="J428" i="1"/>
  <c r="L428" i="1" s="1"/>
  <c r="G428" i="1"/>
  <c r="I428" i="1" s="1"/>
  <c r="P428" i="1"/>
  <c r="R428" i="1" s="1"/>
  <c r="F412" i="1"/>
  <c r="V412" i="1"/>
  <c r="X412" i="1" s="1"/>
  <c r="C434" i="1"/>
  <c r="M421" i="1"/>
  <c r="O421" i="1" s="1"/>
  <c r="G421" i="1"/>
  <c r="I421" i="1" s="1"/>
  <c r="J421" i="1"/>
  <c r="L421" i="1" s="1"/>
  <c r="S421" i="1"/>
  <c r="U421" i="1" s="1"/>
  <c r="P421" i="1"/>
  <c r="R421" i="1" s="1"/>
  <c r="C443" i="1"/>
  <c r="M430" i="1"/>
  <c r="O430" i="1" s="1"/>
  <c r="S430" i="1"/>
  <c r="U430" i="1" s="1"/>
  <c r="J430" i="1"/>
  <c r="L430" i="1" s="1"/>
  <c r="G430" i="1"/>
  <c r="I430" i="1" s="1"/>
  <c r="P430" i="1"/>
  <c r="R430" i="1" s="1"/>
  <c r="C437" i="1"/>
  <c r="M424" i="1"/>
  <c r="O424" i="1" s="1"/>
  <c r="S424" i="1"/>
  <c r="U424" i="1" s="1"/>
  <c r="J424" i="1"/>
  <c r="L424" i="1" s="1"/>
  <c r="G424" i="1"/>
  <c r="I424" i="1" s="1"/>
  <c r="P424" i="1"/>
  <c r="R424" i="1" s="1"/>
  <c r="C442" i="1"/>
  <c r="M429" i="1"/>
  <c r="O429" i="1" s="1"/>
  <c r="J429" i="1"/>
  <c r="L429" i="1" s="1"/>
  <c r="S429" i="1"/>
  <c r="U429" i="1" s="1"/>
  <c r="P429" i="1"/>
  <c r="R429" i="1" s="1"/>
  <c r="G429" i="1"/>
  <c r="I429" i="1" s="1"/>
  <c r="C422" i="1"/>
  <c r="S409" i="1"/>
  <c r="U409" i="1" s="1"/>
  <c r="G409" i="1"/>
  <c r="I409" i="1" s="1"/>
  <c r="P409" i="1"/>
  <c r="R409" i="1" s="1"/>
  <c r="M409" i="1"/>
  <c r="O409" i="1" s="1"/>
  <c r="J409" i="1"/>
  <c r="L409" i="1" s="1"/>
  <c r="C440" i="1"/>
  <c r="M427" i="1"/>
  <c r="O427" i="1" s="1"/>
  <c r="J427" i="1"/>
  <c r="L427" i="1" s="1"/>
  <c r="S427" i="1"/>
  <c r="U427" i="1" s="1"/>
  <c r="P427" i="1"/>
  <c r="R427" i="1" s="1"/>
  <c r="G427" i="1"/>
  <c r="I427" i="1" s="1"/>
  <c r="C433" i="1"/>
  <c r="M420" i="1"/>
  <c r="O420" i="1" s="1"/>
  <c r="P420" i="1"/>
  <c r="R420" i="1" s="1"/>
  <c r="J420" i="1"/>
  <c r="L420" i="1" s="1"/>
  <c r="S420" i="1"/>
  <c r="U420" i="1" s="1"/>
  <c r="G420" i="1"/>
  <c r="I420" i="1" s="1"/>
  <c r="V415" i="1"/>
  <c r="X415" i="1" s="1"/>
  <c r="F415" i="1"/>
  <c r="V396" i="1"/>
  <c r="X396" i="1" s="1"/>
  <c r="F396" i="1"/>
  <c r="V535" i="1"/>
  <c r="X535" i="1" s="1"/>
  <c r="F392" i="1"/>
  <c r="V392" i="1"/>
  <c r="X392" i="1" s="1"/>
  <c r="C436" i="1"/>
  <c r="M423" i="1"/>
  <c r="O423" i="1" s="1"/>
  <c r="J423" i="1"/>
  <c r="L423" i="1" s="1"/>
  <c r="S423" i="1"/>
  <c r="U423" i="1" s="1"/>
  <c r="G423" i="1"/>
  <c r="I423" i="1" s="1"/>
  <c r="P423" i="1"/>
  <c r="R423" i="1" s="1"/>
  <c r="V411" i="1"/>
  <c r="X411" i="1" s="1"/>
  <c r="F411" i="1"/>
  <c r="F414" i="1"/>
  <c r="V414" i="1"/>
  <c r="X414" i="1" s="1"/>
  <c r="V393" i="1"/>
  <c r="X393" i="1" s="1"/>
  <c r="F393" i="1"/>
  <c r="V407" i="1"/>
  <c r="X407" i="1" s="1"/>
  <c r="F407" i="1"/>
  <c r="V400" i="1"/>
  <c r="X400" i="1" s="1"/>
  <c r="F400" i="1"/>
  <c r="C438" i="1"/>
  <c r="M425" i="1"/>
  <c r="O425" i="1" s="1"/>
  <c r="J425" i="1"/>
  <c r="L425" i="1" s="1"/>
  <c r="S425" i="1"/>
  <c r="U425" i="1" s="1"/>
  <c r="P425" i="1"/>
  <c r="R425" i="1" s="1"/>
  <c r="G425" i="1"/>
  <c r="I425" i="1" s="1"/>
  <c r="V410" i="1"/>
  <c r="X410" i="1" s="1"/>
  <c r="F410" i="1"/>
  <c r="F417" i="1"/>
  <c r="V417" i="1"/>
  <c r="X417" i="1" s="1"/>
  <c r="F416" i="1"/>
  <c r="V416" i="1"/>
  <c r="X416" i="1" s="1"/>
  <c r="C418" i="1"/>
  <c r="J405" i="1"/>
  <c r="L405" i="1" s="1"/>
  <c r="S405" i="1"/>
  <c r="U405" i="1" s="1"/>
  <c r="G405" i="1"/>
  <c r="I405" i="1" s="1"/>
  <c r="P405" i="1"/>
  <c r="R405" i="1" s="1"/>
  <c r="M405" i="1"/>
  <c r="O405" i="1" s="1"/>
  <c r="C419" i="1"/>
  <c r="S406" i="1"/>
  <c r="U406" i="1" s="1"/>
  <c r="G406" i="1"/>
  <c r="I406" i="1" s="1"/>
  <c r="J406" i="1"/>
  <c r="L406" i="1" s="1"/>
  <c r="P406" i="1"/>
  <c r="R406" i="1" s="1"/>
  <c r="M406" i="1"/>
  <c r="O406" i="1" s="1"/>
  <c r="V408" i="1"/>
  <c r="X408" i="1" s="1"/>
  <c r="F408" i="1"/>
  <c r="C426" i="1"/>
  <c r="M413" i="1"/>
  <c r="O413" i="1" s="1"/>
  <c r="S413" i="1"/>
  <c r="U413" i="1" s="1"/>
  <c r="P413" i="1"/>
  <c r="R413" i="1" s="1"/>
  <c r="J413" i="1"/>
  <c r="L413" i="1" s="1"/>
  <c r="G413" i="1"/>
  <c r="I413" i="1" s="1"/>
  <c r="C439" i="1" l="1"/>
  <c r="M426" i="1"/>
  <c r="O426" i="1" s="1"/>
  <c r="S426" i="1"/>
  <c r="U426" i="1" s="1"/>
  <c r="J426" i="1"/>
  <c r="L426" i="1" s="1"/>
  <c r="P426" i="1"/>
  <c r="R426" i="1" s="1"/>
  <c r="G426" i="1"/>
  <c r="I426" i="1" s="1"/>
  <c r="C431" i="1"/>
  <c r="M418" i="1"/>
  <c r="O418" i="1" s="1"/>
  <c r="S418" i="1"/>
  <c r="U418" i="1" s="1"/>
  <c r="P418" i="1"/>
  <c r="R418" i="1" s="1"/>
  <c r="J418" i="1"/>
  <c r="L418" i="1" s="1"/>
  <c r="G418" i="1"/>
  <c r="I418" i="1" s="1"/>
  <c r="M437" i="1"/>
  <c r="O437" i="1" s="1"/>
  <c r="J437" i="1"/>
  <c r="L437" i="1" s="1"/>
  <c r="S437" i="1"/>
  <c r="U437" i="1" s="1"/>
  <c r="C450" i="1"/>
  <c r="P437" i="1"/>
  <c r="R437" i="1" s="1"/>
  <c r="G437" i="1"/>
  <c r="I437" i="1" s="1"/>
  <c r="C455" i="1"/>
  <c r="M442" i="1"/>
  <c r="O442" i="1" s="1"/>
  <c r="S442" i="1"/>
  <c r="U442" i="1" s="1"/>
  <c r="J442" i="1"/>
  <c r="L442" i="1" s="1"/>
  <c r="P442" i="1"/>
  <c r="R442" i="1" s="1"/>
  <c r="G442" i="1"/>
  <c r="I442" i="1" s="1"/>
  <c r="V425" i="1"/>
  <c r="X425" i="1" s="1"/>
  <c r="F425" i="1"/>
  <c r="F413" i="1"/>
  <c r="V413" i="1"/>
  <c r="X413" i="1" s="1"/>
  <c r="F423" i="1"/>
  <c r="V423" i="1"/>
  <c r="X423" i="1" s="1"/>
  <c r="C435" i="1"/>
  <c r="M422" i="1"/>
  <c r="O422" i="1" s="1"/>
  <c r="S422" i="1"/>
  <c r="U422" i="1" s="1"/>
  <c r="G422" i="1"/>
  <c r="I422" i="1" s="1"/>
  <c r="P422" i="1"/>
  <c r="R422" i="1" s="1"/>
  <c r="J422" i="1"/>
  <c r="L422" i="1" s="1"/>
  <c r="F421" i="1"/>
  <c r="V421" i="1"/>
  <c r="X421" i="1" s="1"/>
  <c r="M440" i="1"/>
  <c r="O440" i="1" s="1"/>
  <c r="C453" i="1"/>
  <c r="S440" i="1"/>
  <c r="U440" i="1" s="1"/>
  <c r="J440" i="1"/>
  <c r="L440" i="1" s="1"/>
  <c r="P440" i="1"/>
  <c r="R440" i="1" s="1"/>
  <c r="G440" i="1"/>
  <c r="I440" i="1" s="1"/>
  <c r="V536" i="1"/>
  <c r="X536" i="1" s="1"/>
  <c r="V405" i="1"/>
  <c r="X405" i="1" s="1"/>
  <c r="F405" i="1"/>
  <c r="C446" i="1"/>
  <c r="M433" i="1"/>
  <c r="O433" i="1" s="1"/>
  <c r="J433" i="1"/>
  <c r="L433" i="1" s="1"/>
  <c r="S433" i="1"/>
  <c r="U433" i="1" s="1"/>
  <c r="P433" i="1"/>
  <c r="R433" i="1" s="1"/>
  <c r="G433" i="1"/>
  <c r="I433" i="1" s="1"/>
  <c r="V430" i="1"/>
  <c r="X430" i="1" s="1"/>
  <c r="F430" i="1"/>
  <c r="V428" i="1"/>
  <c r="X428" i="1" s="1"/>
  <c r="F428" i="1"/>
  <c r="V406" i="1"/>
  <c r="X406" i="1" s="1"/>
  <c r="F406" i="1"/>
  <c r="M438" i="1"/>
  <c r="O438" i="1" s="1"/>
  <c r="C451" i="1"/>
  <c r="S438" i="1"/>
  <c r="U438" i="1" s="1"/>
  <c r="J438" i="1"/>
  <c r="L438" i="1" s="1"/>
  <c r="G438" i="1"/>
  <c r="I438" i="1" s="1"/>
  <c r="P438" i="1"/>
  <c r="R438" i="1" s="1"/>
  <c r="F429" i="1"/>
  <c r="V429" i="1"/>
  <c r="X429" i="1" s="1"/>
  <c r="V424" i="1"/>
  <c r="X424" i="1" s="1"/>
  <c r="F424" i="1"/>
  <c r="C432" i="1"/>
  <c r="M419" i="1"/>
  <c r="O419" i="1" s="1"/>
  <c r="S419" i="1"/>
  <c r="U419" i="1" s="1"/>
  <c r="P419" i="1"/>
  <c r="R419" i="1" s="1"/>
  <c r="J419" i="1"/>
  <c r="L419" i="1" s="1"/>
  <c r="G419" i="1"/>
  <c r="I419" i="1" s="1"/>
  <c r="M436" i="1"/>
  <c r="O436" i="1" s="1"/>
  <c r="S436" i="1"/>
  <c r="U436" i="1" s="1"/>
  <c r="J436" i="1"/>
  <c r="L436" i="1" s="1"/>
  <c r="G436" i="1"/>
  <c r="I436" i="1" s="1"/>
  <c r="P436" i="1"/>
  <c r="R436" i="1" s="1"/>
  <c r="C449" i="1"/>
  <c r="F420" i="1"/>
  <c r="V420" i="1"/>
  <c r="X420" i="1" s="1"/>
  <c r="C447" i="1"/>
  <c r="M434" i="1"/>
  <c r="O434" i="1" s="1"/>
  <c r="S434" i="1"/>
  <c r="U434" i="1" s="1"/>
  <c r="J434" i="1"/>
  <c r="L434" i="1" s="1"/>
  <c r="P434" i="1"/>
  <c r="R434" i="1" s="1"/>
  <c r="G434" i="1"/>
  <c r="I434" i="1" s="1"/>
  <c r="V427" i="1"/>
  <c r="X427" i="1" s="1"/>
  <c r="F427" i="1"/>
  <c r="V409" i="1"/>
  <c r="X409" i="1" s="1"/>
  <c r="F409" i="1"/>
  <c r="M443" i="1"/>
  <c r="O443" i="1" s="1"/>
  <c r="J443" i="1"/>
  <c r="L443" i="1" s="1"/>
  <c r="S443" i="1"/>
  <c r="U443" i="1" s="1"/>
  <c r="P443" i="1"/>
  <c r="R443" i="1" s="1"/>
  <c r="C456" i="1"/>
  <c r="G443" i="1"/>
  <c r="I443" i="1" s="1"/>
  <c r="C454" i="1"/>
  <c r="M441" i="1"/>
  <c r="O441" i="1" s="1"/>
  <c r="J441" i="1"/>
  <c r="L441" i="1" s="1"/>
  <c r="S441" i="1"/>
  <c r="U441" i="1" s="1"/>
  <c r="P441" i="1"/>
  <c r="R441" i="1" s="1"/>
  <c r="G441" i="1"/>
  <c r="I441" i="1" s="1"/>
  <c r="C444" i="1" l="1"/>
  <c r="M431" i="1"/>
  <c r="O431" i="1" s="1"/>
  <c r="J431" i="1"/>
  <c r="L431" i="1" s="1"/>
  <c r="S431" i="1"/>
  <c r="U431" i="1" s="1"/>
  <c r="G431" i="1"/>
  <c r="I431" i="1" s="1"/>
  <c r="P431" i="1"/>
  <c r="R431" i="1" s="1"/>
  <c r="F434" i="1"/>
  <c r="V434" i="1"/>
  <c r="X434" i="1" s="1"/>
  <c r="P454" i="1"/>
  <c r="R454" i="1" s="1"/>
  <c r="J454" i="1"/>
  <c r="L454" i="1" s="1"/>
  <c r="M454" i="1"/>
  <c r="O454" i="1" s="1"/>
  <c r="G454" i="1"/>
  <c r="I454" i="1" s="1"/>
  <c r="S454" i="1"/>
  <c r="U454" i="1" s="1"/>
  <c r="C467" i="1"/>
  <c r="F436" i="1"/>
  <c r="V436" i="1"/>
  <c r="X436" i="1" s="1"/>
  <c r="V440" i="1"/>
  <c r="X440" i="1" s="1"/>
  <c r="F440" i="1"/>
  <c r="V422" i="1"/>
  <c r="X422" i="1" s="1"/>
  <c r="F422" i="1"/>
  <c r="C469" i="1"/>
  <c r="S456" i="1"/>
  <c r="U456" i="1" s="1"/>
  <c r="G456" i="1"/>
  <c r="I456" i="1" s="1"/>
  <c r="J456" i="1"/>
  <c r="L456" i="1" s="1"/>
  <c r="P456" i="1"/>
  <c r="R456" i="1" s="1"/>
  <c r="M456" i="1"/>
  <c r="O456" i="1" s="1"/>
  <c r="P447" i="1"/>
  <c r="R447" i="1" s="1"/>
  <c r="C460" i="1"/>
  <c r="M447" i="1"/>
  <c r="O447" i="1" s="1"/>
  <c r="G447" i="1"/>
  <c r="I447" i="1" s="1"/>
  <c r="S447" i="1"/>
  <c r="U447" i="1" s="1"/>
  <c r="J447" i="1"/>
  <c r="L447" i="1" s="1"/>
  <c r="C445" i="1"/>
  <c r="M432" i="1"/>
  <c r="O432" i="1" s="1"/>
  <c r="S432" i="1"/>
  <c r="U432" i="1" s="1"/>
  <c r="J432" i="1"/>
  <c r="L432" i="1" s="1"/>
  <c r="P432" i="1"/>
  <c r="R432" i="1" s="1"/>
  <c r="G432" i="1"/>
  <c r="I432" i="1" s="1"/>
  <c r="V438" i="1"/>
  <c r="X438" i="1" s="1"/>
  <c r="F438" i="1"/>
  <c r="P446" i="1"/>
  <c r="R446" i="1" s="1"/>
  <c r="C459" i="1"/>
  <c r="J446" i="1"/>
  <c r="L446" i="1" s="1"/>
  <c r="G446" i="1"/>
  <c r="I446" i="1" s="1"/>
  <c r="M446" i="1"/>
  <c r="O446" i="1" s="1"/>
  <c r="S446" i="1"/>
  <c r="U446" i="1" s="1"/>
  <c r="P455" i="1"/>
  <c r="R455" i="1" s="1"/>
  <c r="C468" i="1"/>
  <c r="M455" i="1"/>
  <c r="O455" i="1" s="1"/>
  <c r="J455" i="1"/>
  <c r="L455" i="1" s="1"/>
  <c r="G455" i="1"/>
  <c r="I455" i="1" s="1"/>
  <c r="S455" i="1"/>
  <c r="U455" i="1" s="1"/>
  <c r="V537" i="1"/>
  <c r="X537" i="1" s="1"/>
  <c r="F418" i="1"/>
  <c r="V418" i="1"/>
  <c r="X418" i="1" s="1"/>
  <c r="M453" i="1"/>
  <c r="O453" i="1" s="1"/>
  <c r="S453" i="1"/>
  <c r="U453" i="1" s="1"/>
  <c r="P453" i="1"/>
  <c r="R453" i="1" s="1"/>
  <c r="J453" i="1"/>
  <c r="L453" i="1" s="1"/>
  <c r="C466" i="1"/>
  <c r="G453" i="1"/>
  <c r="I453" i="1" s="1"/>
  <c r="V443" i="1"/>
  <c r="X443" i="1" s="1"/>
  <c r="F443" i="1"/>
  <c r="V419" i="1"/>
  <c r="X419" i="1" s="1"/>
  <c r="F419" i="1"/>
  <c r="J451" i="1"/>
  <c r="L451" i="1" s="1"/>
  <c r="C464" i="1"/>
  <c r="S451" i="1"/>
  <c r="U451" i="1" s="1"/>
  <c r="M451" i="1"/>
  <c r="O451" i="1" s="1"/>
  <c r="P451" i="1"/>
  <c r="R451" i="1" s="1"/>
  <c r="G451" i="1"/>
  <c r="I451" i="1" s="1"/>
  <c r="V426" i="1"/>
  <c r="X426" i="1" s="1"/>
  <c r="F426" i="1"/>
  <c r="C462" i="1"/>
  <c r="G449" i="1"/>
  <c r="I449" i="1" s="1"/>
  <c r="S449" i="1"/>
  <c r="U449" i="1" s="1"/>
  <c r="P449" i="1"/>
  <c r="R449" i="1" s="1"/>
  <c r="M449" i="1"/>
  <c r="O449" i="1" s="1"/>
  <c r="J449" i="1"/>
  <c r="L449" i="1" s="1"/>
  <c r="M435" i="1"/>
  <c r="O435" i="1" s="1"/>
  <c r="J435" i="1"/>
  <c r="L435" i="1" s="1"/>
  <c r="S435" i="1"/>
  <c r="U435" i="1" s="1"/>
  <c r="C448" i="1"/>
  <c r="P435" i="1"/>
  <c r="R435" i="1" s="1"/>
  <c r="G435" i="1"/>
  <c r="I435" i="1" s="1"/>
  <c r="C463" i="1"/>
  <c r="G450" i="1"/>
  <c r="I450" i="1" s="1"/>
  <c r="J450" i="1"/>
  <c r="L450" i="1" s="1"/>
  <c r="S450" i="1"/>
  <c r="U450" i="1" s="1"/>
  <c r="P450" i="1"/>
  <c r="R450" i="1" s="1"/>
  <c r="M450" i="1"/>
  <c r="O450" i="1" s="1"/>
  <c r="V441" i="1"/>
  <c r="X441" i="1" s="1"/>
  <c r="F441" i="1"/>
  <c r="V433" i="1"/>
  <c r="X433" i="1" s="1"/>
  <c r="F433" i="1"/>
  <c r="F437" i="1"/>
  <c r="V437" i="1"/>
  <c r="X437" i="1" s="1"/>
  <c r="V442" i="1"/>
  <c r="X442" i="1" s="1"/>
  <c r="F442" i="1"/>
  <c r="M439" i="1"/>
  <c r="O439" i="1" s="1"/>
  <c r="J439" i="1"/>
  <c r="L439" i="1" s="1"/>
  <c r="C452" i="1"/>
  <c r="S439" i="1"/>
  <c r="U439" i="1" s="1"/>
  <c r="P439" i="1"/>
  <c r="R439" i="1" s="1"/>
  <c r="G439" i="1"/>
  <c r="I439" i="1" s="1"/>
  <c r="V451" i="1" l="1"/>
  <c r="X451" i="1" s="1"/>
  <c r="F451" i="1"/>
  <c r="C472" i="1"/>
  <c r="J459" i="1"/>
  <c r="L459" i="1" s="1"/>
  <c r="M459" i="1"/>
  <c r="O459" i="1" s="1"/>
  <c r="S459" i="1"/>
  <c r="U459" i="1" s="1"/>
  <c r="P459" i="1"/>
  <c r="R459" i="1" s="1"/>
  <c r="G459" i="1"/>
  <c r="I459" i="1" s="1"/>
  <c r="V432" i="1"/>
  <c r="X432" i="1" s="1"/>
  <c r="F432" i="1"/>
  <c r="M460" i="1"/>
  <c r="O460" i="1" s="1"/>
  <c r="J460" i="1"/>
  <c r="L460" i="1" s="1"/>
  <c r="S460" i="1"/>
  <c r="U460" i="1" s="1"/>
  <c r="C473" i="1"/>
  <c r="P460" i="1"/>
  <c r="R460" i="1" s="1"/>
  <c r="G460" i="1"/>
  <c r="I460" i="1" s="1"/>
  <c r="M467" i="1"/>
  <c r="O467" i="1" s="1"/>
  <c r="J467" i="1"/>
  <c r="L467" i="1" s="1"/>
  <c r="C480" i="1"/>
  <c r="S467" i="1"/>
  <c r="U467" i="1" s="1"/>
  <c r="P467" i="1"/>
  <c r="R467" i="1" s="1"/>
  <c r="G467" i="1"/>
  <c r="I467" i="1" s="1"/>
  <c r="M468" i="1"/>
  <c r="O468" i="1" s="1"/>
  <c r="C481" i="1"/>
  <c r="J468" i="1"/>
  <c r="L468" i="1" s="1"/>
  <c r="P468" i="1"/>
  <c r="R468" i="1" s="1"/>
  <c r="S468" i="1"/>
  <c r="U468" i="1" s="1"/>
  <c r="G468" i="1"/>
  <c r="I468" i="1" s="1"/>
  <c r="F446" i="1"/>
  <c r="V446" i="1"/>
  <c r="X446" i="1" s="1"/>
  <c r="S469" i="1"/>
  <c r="U469" i="1" s="1"/>
  <c r="P469" i="1"/>
  <c r="R469" i="1" s="1"/>
  <c r="G469" i="1"/>
  <c r="I469" i="1" s="1"/>
  <c r="C482" i="1"/>
  <c r="J469" i="1"/>
  <c r="L469" i="1" s="1"/>
  <c r="M469" i="1"/>
  <c r="O469" i="1" s="1"/>
  <c r="V450" i="1"/>
  <c r="X450" i="1" s="1"/>
  <c r="F450" i="1"/>
  <c r="C461" i="1"/>
  <c r="S448" i="1"/>
  <c r="U448" i="1" s="1"/>
  <c r="G448" i="1"/>
  <c r="I448" i="1" s="1"/>
  <c r="P448" i="1"/>
  <c r="R448" i="1" s="1"/>
  <c r="J448" i="1"/>
  <c r="L448" i="1" s="1"/>
  <c r="M448" i="1"/>
  <c r="O448" i="1" s="1"/>
  <c r="V447" i="1"/>
  <c r="X447" i="1" s="1"/>
  <c r="F447" i="1"/>
  <c r="V435" i="1"/>
  <c r="X435" i="1" s="1"/>
  <c r="F435" i="1"/>
  <c r="F453" i="1"/>
  <c r="V453" i="1"/>
  <c r="X453" i="1" s="1"/>
  <c r="V455" i="1"/>
  <c r="X455" i="1" s="1"/>
  <c r="F455" i="1"/>
  <c r="M445" i="1"/>
  <c r="O445" i="1" s="1"/>
  <c r="J445" i="1"/>
  <c r="L445" i="1" s="1"/>
  <c r="S445" i="1"/>
  <c r="U445" i="1" s="1"/>
  <c r="C458" i="1"/>
  <c r="G445" i="1"/>
  <c r="I445" i="1" s="1"/>
  <c r="P445" i="1"/>
  <c r="R445" i="1" s="1"/>
  <c r="V538" i="1"/>
  <c r="X538" i="1" s="1"/>
  <c r="F431" i="1"/>
  <c r="V431" i="1"/>
  <c r="X431" i="1" s="1"/>
  <c r="F454" i="1"/>
  <c r="V454" i="1"/>
  <c r="X454" i="1" s="1"/>
  <c r="F439" i="1"/>
  <c r="V439" i="1"/>
  <c r="X439" i="1" s="1"/>
  <c r="P462" i="1"/>
  <c r="R462" i="1" s="1"/>
  <c r="C475" i="1"/>
  <c r="J462" i="1"/>
  <c r="L462" i="1" s="1"/>
  <c r="S462" i="1"/>
  <c r="U462" i="1" s="1"/>
  <c r="M462" i="1"/>
  <c r="O462" i="1" s="1"/>
  <c r="G462" i="1"/>
  <c r="I462" i="1" s="1"/>
  <c r="G464" i="1"/>
  <c r="I464" i="1" s="1"/>
  <c r="S464" i="1"/>
  <c r="U464" i="1" s="1"/>
  <c r="C477" i="1"/>
  <c r="M464" i="1"/>
  <c r="O464" i="1" s="1"/>
  <c r="P464" i="1"/>
  <c r="R464" i="1" s="1"/>
  <c r="J464" i="1"/>
  <c r="L464" i="1" s="1"/>
  <c r="J466" i="1"/>
  <c r="L466" i="1" s="1"/>
  <c r="G466" i="1"/>
  <c r="I466" i="1" s="1"/>
  <c r="M466" i="1"/>
  <c r="O466" i="1" s="1"/>
  <c r="S466" i="1"/>
  <c r="U466" i="1" s="1"/>
  <c r="C479" i="1"/>
  <c r="P466" i="1"/>
  <c r="R466" i="1" s="1"/>
  <c r="M452" i="1"/>
  <c r="O452" i="1" s="1"/>
  <c r="J452" i="1"/>
  <c r="L452" i="1" s="1"/>
  <c r="S452" i="1"/>
  <c r="U452" i="1" s="1"/>
  <c r="P452" i="1"/>
  <c r="R452" i="1" s="1"/>
  <c r="C465" i="1"/>
  <c r="G452" i="1"/>
  <c r="I452" i="1" s="1"/>
  <c r="S463" i="1"/>
  <c r="U463" i="1" s="1"/>
  <c r="P463" i="1"/>
  <c r="R463" i="1" s="1"/>
  <c r="G463" i="1"/>
  <c r="I463" i="1" s="1"/>
  <c r="C476" i="1"/>
  <c r="M463" i="1"/>
  <c r="O463" i="1" s="1"/>
  <c r="J463" i="1"/>
  <c r="L463" i="1" s="1"/>
  <c r="F449" i="1"/>
  <c r="V449" i="1"/>
  <c r="X449" i="1" s="1"/>
  <c r="F456" i="1"/>
  <c r="V456" i="1"/>
  <c r="X456" i="1" s="1"/>
  <c r="M444" i="1"/>
  <c r="O444" i="1" s="1"/>
  <c r="S444" i="1"/>
  <c r="U444" i="1" s="1"/>
  <c r="J444" i="1"/>
  <c r="L444" i="1" s="1"/>
  <c r="C457" i="1"/>
  <c r="G444" i="1"/>
  <c r="I444" i="1" s="1"/>
  <c r="P444" i="1"/>
  <c r="R444" i="1" s="1"/>
  <c r="G458" i="1" l="1"/>
  <c r="I458" i="1" s="1"/>
  <c r="J458" i="1"/>
  <c r="L458" i="1" s="1"/>
  <c r="S458" i="1"/>
  <c r="U458" i="1" s="1"/>
  <c r="M458" i="1"/>
  <c r="O458" i="1" s="1"/>
  <c r="C471" i="1"/>
  <c r="P458" i="1"/>
  <c r="R458" i="1" s="1"/>
  <c r="C495" i="1"/>
  <c r="M482" i="1"/>
  <c r="O482" i="1" s="1"/>
  <c r="J482" i="1"/>
  <c r="L482" i="1" s="1"/>
  <c r="G482" i="1"/>
  <c r="I482" i="1" s="1"/>
  <c r="P482" i="1"/>
  <c r="R482" i="1" s="1"/>
  <c r="S482" i="1"/>
  <c r="U482" i="1" s="1"/>
  <c r="F468" i="1"/>
  <c r="V468" i="1"/>
  <c r="X468" i="1" s="1"/>
  <c r="C486" i="1"/>
  <c r="G473" i="1"/>
  <c r="I473" i="1" s="1"/>
  <c r="J473" i="1"/>
  <c r="L473" i="1" s="1"/>
  <c r="S473" i="1"/>
  <c r="U473" i="1" s="1"/>
  <c r="M473" i="1"/>
  <c r="O473" i="1" s="1"/>
  <c r="P473" i="1"/>
  <c r="R473" i="1" s="1"/>
  <c r="V459" i="1"/>
  <c r="X459" i="1" s="1"/>
  <c r="F459" i="1"/>
  <c r="V462" i="1"/>
  <c r="X462" i="1" s="1"/>
  <c r="F462" i="1"/>
  <c r="F445" i="1"/>
  <c r="V445" i="1"/>
  <c r="X445" i="1" s="1"/>
  <c r="F448" i="1"/>
  <c r="V448" i="1"/>
  <c r="X448" i="1" s="1"/>
  <c r="M476" i="1"/>
  <c r="O476" i="1" s="1"/>
  <c r="C489" i="1"/>
  <c r="G476" i="1"/>
  <c r="I476" i="1" s="1"/>
  <c r="S476" i="1"/>
  <c r="U476" i="1" s="1"/>
  <c r="J476" i="1"/>
  <c r="L476" i="1" s="1"/>
  <c r="P476" i="1"/>
  <c r="R476" i="1" s="1"/>
  <c r="F463" i="1"/>
  <c r="V463" i="1"/>
  <c r="X463" i="1" s="1"/>
  <c r="S480" i="1"/>
  <c r="U480" i="1" s="1"/>
  <c r="P480" i="1"/>
  <c r="R480" i="1" s="1"/>
  <c r="M480" i="1"/>
  <c r="O480" i="1" s="1"/>
  <c r="C493" i="1"/>
  <c r="J480" i="1"/>
  <c r="L480" i="1" s="1"/>
  <c r="G480" i="1"/>
  <c r="I480" i="1" s="1"/>
  <c r="C470" i="1"/>
  <c r="G457" i="1"/>
  <c r="I457" i="1" s="1"/>
  <c r="S457" i="1"/>
  <c r="U457" i="1" s="1"/>
  <c r="P457" i="1"/>
  <c r="R457" i="1" s="1"/>
  <c r="M457" i="1"/>
  <c r="O457" i="1" s="1"/>
  <c r="J457" i="1"/>
  <c r="L457" i="1" s="1"/>
  <c r="V466" i="1"/>
  <c r="X466" i="1" s="1"/>
  <c r="F466" i="1"/>
  <c r="P461" i="1"/>
  <c r="R461" i="1" s="1"/>
  <c r="M461" i="1"/>
  <c r="O461" i="1" s="1"/>
  <c r="C474" i="1"/>
  <c r="S461" i="1"/>
  <c r="U461" i="1" s="1"/>
  <c r="J461" i="1"/>
  <c r="L461" i="1" s="1"/>
  <c r="G461" i="1"/>
  <c r="I461" i="1" s="1"/>
  <c r="F469" i="1"/>
  <c r="V469" i="1"/>
  <c r="X469" i="1" s="1"/>
  <c r="V452" i="1"/>
  <c r="X452" i="1" s="1"/>
  <c r="F452" i="1"/>
  <c r="C492" i="1"/>
  <c r="J479" i="1"/>
  <c r="L479" i="1" s="1"/>
  <c r="G479" i="1"/>
  <c r="I479" i="1" s="1"/>
  <c r="M479" i="1"/>
  <c r="O479" i="1" s="1"/>
  <c r="P479" i="1"/>
  <c r="R479" i="1" s="1"/>
  <c r="S479" i="1"/>
  <c r="U479" i="1" s="1"/>
  <c r="P477" i="1"/>
  <c r="R477" i="1" s="1"/>
  <c r="M477" i="1"/>
  <c r="O477" i="1" s="1"/>
  <c r="J477" i="1"/>
  <c r="L477" i="1" s="1"/>
  <c r="C490" i="1"/>
  <c r="G477" i="1"/>
  <c r="I477" i="1" s="1"/>
  <c r="S477" i="1"/>
  <c r="U477" i="1" s="1"/>
  <c r="J475" i="1"/>
  <c r="L475" i="1" s="1"/>
  <c r="S475" i="1"/>
  <c r="U475" i="1" s="1"/>
  <c r="P475" i="1"/>
  <c r="R475" i="1" s="1"/>
  <c r="G475" i="1"/>
  <c r="I475" i="1" s="1"/>
  <c r="C488" i="1"/>
  <c r="M475" i="1"/>
  <c r="O475" i="1" s="1"/>
  <c r="C494" i="1"/>
  <c r="G481" i="1"/>
  <c r="I481" i="1" s="1"/>
  <c r="S481" i="1"/>
  <c r="U481" i="1" s="1"/>
  <c r="P481" i="1"/>
  <c r="R481" i="1" s="1"/>
  <c r="J481" i="1"/>
  <c r="L481" i="1" s="1"/>
  <c r="M481" i="1"/>
  <c r="O481" i="1" s="1"/>
  <c r="S472" i="1"/>
  <c r="U472" i="1" s="1"/>
  <c r="P472" i="1"/>
  <c r="R472" i="1" s="1"/>
  <c r="G472" i="1"/>
  <c r="I472" i="1" s="1"/>
  <c r="J472" i="1"/>
  <c r="L472" i="1" s="1"/>
  <c r="C485" i="1"/>
  <c r="M472" i="1"/>
  <c r="O472" i="1" s="1"/>
  <c r="V539" i="1"/>
  <c r="X539" i="1" s="1"/>
  <c r="F444" i="1"/>
  <c r="V444" i="1"/>
  <c r="X444" i="1" s="1"/>
  <c r="C478" i="1"/>
  <c r="G465" i="1"/>
  <c r="I465" i="1" s="1"/>
  <c r="S465" i="1"/>
  <c r="U465" i="1" s="1"/>
  <c r="M465" i="1"/>
  <c r="O465" i="1" s="1"/>
  <c r="J465" i="1"/>
  <c r="L465" i="1" s="1"/>
  <c r="P465" i="1"/>
  <c r="R465" i="1" s="1"/>
  <c r="F464" i="1"/>
  <c r="V464" i="1"/>
  <c r="X464" i="1" s="1"/>
  <c r="V460" i="1"/>
  <c r="X460" i="1" s="1"/>
  <c r="F460" i="1"/>
  <c r="V467" i="1"/>
  <c r="X467" i="1" s="1"/>
  <c r="F467" i="1"/>
  <c r="F480" i="1" l="1"/>
  <c r="V480" i="1"/>
  <c r="X480" i="1" s="1"/>
  <c r="P478" i="1"/>
  <c r="R478" i="1" s="1"/>
  <c r="S478" i="1"/>
  <c r="U478" i="1" s="1"/>
  <c r="G478" i="1"/>
  <c r="I478" i="1" s="1"/>
  <c r="M478" i="1"/>
  <c r="O478" i="1" s="1"/>
  <c r="C491" i="1"/>
  <c r="J478" i="1"/>
  <c r="L478" i="1" s="1"/>
  <c r="F477" i="1"/>
  <c r="V477" i="1"/>
  <c r="X477" i="1" s="1"/>
  <c r="P470" i="1"/>
  <c r="R470" i="1" s="1"/>
  <c r="C483" i="1"/>
  <c r="G470" i="1"/>
  <c r="I470" i="1" s="1"/>
  <c r="J470" i="1"/>
  <c r="L470" i="1" s="1"/>
  <c r="M470" i="1"/>
  <c r="O470" i="1" s="1"/>
  <c r="S470" i="1"/>
  <c r="U470" i="1" s="1"/>
  <c r="S495" i="1"/>
  <c r="U495" i="1" s="1"/>
  <c r="P495" i="1"/>
  <c r="R495" i="1" s="1"/>
  <c r="M495" i="1"/>
  <c r="O495" i="1" s="1"/>
  <c r="C508" i="1"/>
  <c r="J495" i="1"/>
  <c r="L495" i="1" s="1"/>
  <c r="G495" i="1"/>
  <c r="I495" i="1" s="1"/>
  <c r="G490" i="1"/>
  <c r="I490" i="1" s="1"/>
  <c r="S490" i="1"/>
  <c r="U490" i="1" s="1"/>
  <c r="J490" i="1"/>
  <c r="L490" i="1" s="1"/>
  <c r="C503" i="1"/>
  <c r="M490" i="1"/>
  <c r="O490" i="1" s="1"/>
  <c r="P490" i="1"/>
  <c r="R490" i="1" s="1"/>
  <c r="M471" i="1"/>
  <c r="O471" i="1" s="1"/>
  <c r="C484" i="1"/>
  <c r="J471" i="1"/>
  <c r="L471" i="1" s="1"/>
  <c r="P471" i="1"/>
  <c r="R471" i="1" s="1"/>
  <c r="S471" i="1"/>
  <c r="U471" i="1" s="1"/>
  <c r="G471" i="1"/>
  <c r="I471" i="1" s="1"/>
  <c r="M492" i="1"/>
  <c r="O492" i="1" s="1"/>
  <c r="P492" i="1"/>
  <c r="R492" i="1" s="1"/>
  <c r="J492" i="1"/>
  <c r="L492" i="1" s="1"/>
  <c r="C505" i="1"/>
  <c r="S492" i="1"/>
  <c r="U492" i="1" s="1"/>
  <c r="G492" i="1"/>
  <c r="I492" i="1" s="1"/>
  <c r="F461" i="1"/>
  <c r="V461" i="1"/>
  <c r="X461" i="1" s="1"/>
  <c r="V473" i="1"/>
  <c r="X473" i="1" s="1"/>
  <c r="F473" i="1"/>
  <c r="V482" i="1"/>
  <c r="X482" i="1" s="1"/>
  <c r="F482" i="1"/>
  <c r="S488" i="1"/>
  <c r="U488" i="1" s="1"/>
  <c r="M488" i="1"/>
  <c r="O488" i="1" s="1"/>
  <c r="C501" i="1"/>
  <c r="J488" i="1"/>
  <c r="L488" i="1" s="1"/>
  <c r="G488" i="1"/>
  <c r="I488" i="1" s="1"/>
  <c r="P488" i="1"/>
  <c r="R488" i="1" s="1"/>
  <c r="V481" i="1"/>
  <c r="X481" i="1" s="1"/>
  <c r="F481" i="1"/>
  <c r="F475" i="1"/>
  <c r="V475" i="1"/>
  <c r="X475" i="1" s="1"/>
  <c r="V479" i="1"/>
  <c r="X479" i="1" s="1"/>
  <c r="F479" i="1"/>
  <c r="V540" i="1"/>
  <c r="X540" i="1" s="1"/>
  <c r="F457" i="1"/>
  <c r="V457" i="1"/>
  <c r="X457" i="1" s="1"/>
  <c r="G493" i="1"/>
  <c r="I493" i="1" s="1"/>
  <c r="S493" i="1"/>
  <c r="U493" i="1" s="1"/>
  <c r="C506" i="1"/>
  <c r="J493" i="1"/>
  <c r="L493" i="1" s="1"/>
  <c r="P493" i="1"/>
  <c r="R493" i="1" s="1"/>
  <c r="M493" i="1"/>
  <c r="O493" i="1" s="1"/>
  <c r="V476" i="1"/>
  <c r="X476" i="1" s="1"/>
  <c r="F476" i="1"/>
  <c r="P474" i="1"/>
  <c r="R474" i="1" s="1"/>
  <c r="C487" i="1"/>
  <c r="M474" i="1"/>
  <c r="O474" i="1" s="1"/>
  <c r="J474" i="1"/>
  <c r="L474" i="1" s="1"/>
  <c r="G474" i="1"/>
  <c r="I474" i="1" s="1"/>
  <c r="S474" i="1"/>
  <c r="U474" i="1" s="1"/>
  <c r="V458" i="1"/>
  <c r="X458" i="1" s="1"/>
  <c r="F458" i="1"/>
  <c r="V465" i="1"/>
  <c r="X465" i="1" s="1"/>
  <c r="F465" i="1"/>
  <c r="J485" i="1"/>
  <c r="L485" i="1" s="1"/>
  <c r="C498" i="1"/>
  <c r="G485" i="1"/>
  <c r="I485" i="1" s="1"/>
  <c r="M485" i="1"/>
  <c r="O485" i="1" s="1"/>
  <c r="P485" i="1"/>
  <c r="R485" i="1" s="1"/>
  <c r="S485" i="1"/>
  <c r="U485" i="1" s="1"/>
  <c r="F472" i="1"/>
  <c r="V472" i="1"/>
  <c r="X472" i="1" s="1"/>
  <c r="P494" i="1"/>
  <c r="R494" i="1" s="1"/>
  <c r="M494" i="1"/>
  <c r="O494" i="1" s="1"/>
  <c r="J494" i="1"/>
  <c r="L494" i="1" s="1"/>
  <c r="C507" i="1"/>
  <c r="G494" i="1"/>
  <c r="I494" i="1" s="1"/>
  <c r="S494" i="1"/>
  <c r="U494" i="1" s="1"/>
  <c r="C502" i="1"/>
  <c r="G489" i="1"/>
  <c r="I489" i="1" s="1"/>
  <c r="P489" i="1"/>
  <c r="R489" i="1" s="1"/>
  <c r="M489" i="1"/>
  <c r="O489" i="1" s="1"/>
  <c r="S489" i="1"/>
  <c r="U489" i="1" s="1"/>
  <c r="J489" i="1"/>
  <c r="L489" i="1" s="1"/>
  <c r="P486" i="1"/>
  <c r="R486" i="1" s="1"/>
  <c r="M486" i="1"/>
  <c r="O486" i="1" s="1"/>
  <c r="J486" i="1"/>
  <c r="L486" i="1" s="1"/>
  <c r="S486" i="1"/>
  <c r="U486" i="1" s="1"/>
  <c r="C499" i="1"/>
  <c r="G486" i="1"/>
  <c r="I486" i="1" s="1"/>
  <c r="V494" i="1" l="1"/>
  <c r="X494" i="1" s="1"/>
  <c r="F494" i="1"/>
  <c r="C519" i="1"/>
  <c r="P506" i="1"/>
  <c r="R506" i="1" s="1"/>
  <c r="M506" i="1"/>
  <c r="O506" i="1" s="1"/>
  <c r="J506" i="1"/>
  <c r="L506" i="1" s="1"/>
  <c r="G506" i="1"/>
  <c r="I506" i="1" s="1"/>
  <c r="S506" i="1"/>
  <c r="U506" i="1" s="1"/>
  <c r="J491" i="1"/>
  <c r="L491" i="1" s="1"/>
  <c r="C504" i="1"/>
  <c r="M491" i="1"/>
  <c r="O491" i="1" s="1"/>
  <c r="G491" i="1"/>
  <c r="I491" i="1" s="1"/>
  <c r="P491" i="1"/>
  <c r="R491" i="1" s="1"/>
  <c r="S491" i="1"/>
  <c r="U491" i="1" s="1"/>
  <c r="V485" i="1"/>
  <c r="X485" i="1" s="1"/>
  <c r="F485" i="1"/>
  <c r="G487" i="1"/>
  <c r="I487" i="1" s="1"/>
  <c r="S487" i="1"/>
  <c r="U487" i="1" s="1"/>
  <c r="P487" i="1"/>
  <c r="R487" i="1" s="1"/>
  <c r="J487" i="1"/>
  <c r="L487" i="1" s="1"/>
  <c r="C500" i="1"/>
  <c r="M487" i="1"/>
  <c r="O487" i="1" s="1"/>
  <c r="V493" i="1"/>
  <c r="X493" i="1" s="1"/>
  <c r="F493" i="1"/>
  <c r="C514" i="1"/>
  <c r="S501" i="1"/>
  <c r="U501" i="1" s="1"/>
  <c r="P501" i="1"/>
  <c r="R501" i="1" s="1"/>
  <c r="M501" i="1"/>
  <c r="O501" i="1" s="1"/>
  <c r="J501" i="1"/>
  <c r="L501" i="1" s="1"/>
  <c r="G501" i="1"/>
  <c r="I501" i="1" s="1"/>
  <c r="M508" i="1"/>
  <c r="O508" i="1" s="1"/>
  <c r="C521" i="1"/>
  <c r="G508" i="1"/>
  <c r="I508" i="1" s="1"/>
  <c r="S508" i="1"/>
  <c r="U508" i="1" s="1"/>
  <c r="J508" i="1"/>
  <c r="L508" i="1" s="1"/>
  <c r="P508" i="1"/>
  <c r="R508" i="1" s="1"/>
  <c r="C516" i="1"/>
  <c r="M503" i="1"/>
  <c r="O503" i="1" s="1"/>
  <c r="J503" i="1"/>
  <c r="L503" i="1" s="1"/>
  <c r="G503" i="1"/>
  <c r="I503" i="1" s="1"/>
  <c r="P503" i="1"/>
  <c r="R503" i="1" s="1"/>
  <c r="S503" i="1"/>
  <c r="U503" i="1" s="1"/>
  <c r="V489" i="1"/>
  <c r="X489" i="1" s="1"/>
  <c r="F489" i="1"/>
  <c r="J499" i="1"/>
  <c r="L499" i="1" s="1"/>
  <c r="G499" i="1"/>
  <c r="I499" i="1" s="1"/>
  <c r="S499" i="1"/>
  <c r="U499" i="1" s="1"/>
  <c r="M499" i="1"/>
  <c r="O499" i="1" s="1"/>
  <c r="C512" i="1"/>
  <c r="P499" i="1"/>
  <c r="R499" i="1" s="1"/>
  <c r="J507" i="1"/>
  <c r="L507" i="1" s="1"/>
  <c r="C520" i="1"/>
  <c r="S507" i="1"/>
  <c r="U507" i="1" s="1"/>
  <c r="P507" i="1"/>
  <c r="R507" i="1" s="1"/>
  <c r="G507" i="1"/>
  <c r="I507" i="1" s="1"/>
  <c r="M507" i="1"/>
  <c r="O507" i="1" s="1"/>
  <c r="V492" i="1"/>
  <c r="X492" i="1" s="1"/>
  <c r="F492" i="1"/>
  <c r="J483" i="1"/>
  <c r="L483" i="1" s="1"/>
  <c r="P483" i="1"/>
  <c r="R483" i="1" s="1"/>
  <c r="C496" i="1"/>
  <c r="M483" i="1"/>
  <c r="O483" i="1" s="1"/>
  <c r="S483" i="1"/>
  <c r="U483" i="1" s="1"/>
  <c r="G483" i="1"/>
  <c r="I483" i="1" s="1"/>
  <c r="F478" i="1"/>
  <c r="V478" i="1"/>
  <c r="X478" i="1" s="1"/>
  <c r="V486" i="1"/>
  <c r="X486" i="1" s="1"/>
  <c r="F486" i="1"/>
  <c r="V474" i="1"/>
  <c r="X474" i="1" s="1"/>
  <c r="F474" i="1"/>
  <c r="V490" i="1"/>
  <c r="X490" i="1" s="1"/>
  <c r="F490" i="1"/>
  <c r="C518" i="1"/>
  <c r="G505" i="1"/>
  <c r="I505" i="1" s="1"/>
  <c r="J505" i="1"/>
  <c r="L505" i="1" s="1"/>
  <c r="S505" i="1"/>
  <c r="U505" i="1" s="1"/>
  <c r="M505" i="1"/>
  <c r="O505" i="1" s="1"/>
  <c r="P505" i="1"/>
  <c r="R505" i="1" s="1"/>
  <c r="M484" i="1"/>
  <c r="O484" i="1" s="1"/>
  <c r="S484" i="1"/>
  <c r="U484" i="1" s="1"/>
  <c r="P484" i="1"/>
  <c r="R484" i="1" s="1"/>
  <c r="G484" i="1"/>
  <c r="I484" i="1" s="1"/>
  <c r="J484" i="1"/>
  <c r="L484" i="1" s="1"/>
  <c r="C497" i="1"/>
  <c r="F495" i="1"/>
  <c r="V495" i="1"/>
  <c r="X495" i="1" s="1"/>
  <c r="S498" i="1"/>
  <c r="U498" i="1" s="1"/>
  <c r="P498" i="1"/>
  <c r="R498" i="1" s="1"/>
  <c r="C511" i="1"/>
  <c r="G498" i="1"/>
  <c r="I498" i="1" s="1"/>
  <c r="M498" i="1"/>
  <c r="O498" i="1" s="1"/>
  <c r="J498" i="1"/>
  <c r="L498" i="1" s="1"/>
  <c r="F488" i="1"/>
  <c r="V488" i="1"/>
  <c r="X488" i="1" s="1"/>
  <c r="P502" i="1"/>
  <c r="R502" i="1" s="1"/>
  <c r="C515" i="1"/>
  <c r="G502" i="1"/>
  <c r="I502" i="1" s="1"/>
  <c r="S502" i="1"/>
  <c r="U502" i="1" s="1"/>
  <c r="J502" i="1"/>
  <c r="L502" i="1" s="1"/>
  <c r="M502" i="1"/>
  <c r="O502" i="1" s="1"/>
  <c r="V471" i="1"/>
  <c r="X471" i="1" s="1"/>
  <c r="F471" i="1"/>
  <c r="V541" i="1"/>
  <c r="X541" i="1" s="1"/>
  <c r="V470" i="1"/>
  <c r="X470" i="1" s="1"/>
  <c r="F470" i="1"/>
  <c r="V542" i="1" l="1"/>
  <c r="X542" i="1" s="1"/>
  <c r="V483" i="1"/>
  <c r="X483" i="1" s="1"/>
  <c r="F483" i="1"/>
  <c r="M500" i="1"/>
  <c r="O500" i="1" s="1"/>
  <c r="C513" i="1"/>
  <c r="J500" i="1"/>
  <c r="L500" i="1" s="1"/>
  <c r="G500" i="1"/>
  <c r="I500" i="1" s="1"/>
  <c r="P500" i="1"/>
  <c r="R500" i="1" s="1"/>
  <c r="S500" i="1"/>
  <c r="U500" i="1" s="1"/>
  <c r="V508" i="1"/>
  <c r="X508" i="1" s="1"/>
  <c r="F508" i="1"/>
  <c r="V491" i="1"/>
  <c r="X491" i="1" s="1"/>
  <c r="F491" i="1"/>
  <c r="V499" i="1"/>
  <c r="X499" i="1" s="1"/>
  <c r="F499" i="1"/>
  <c r="F501" i="1"/>
  <c r="V501" i="1"/>
  <c r="X501" i="1" s="1"/>
  <c r="V505" i="1"/>
  <c r="X505" i="1" s="1"/>
  <c r="F505" i="1"/>
  <c r="S496" i="1"/>
  <c r="U496" i="1" s="1"/>
  <c r="G496" i="1"/>
  <c r="I496" i="1" s="1"/>
  <c r="C509" i="1"/>
  <c r="J496" i="1"/>
  <c r="L496" i="1" s="1"/>
  <c r="P496" i="1"/>
  <c r="R496" i="1" s="1"/>
  <c r="M496" i="1"/>
  <c r="O496" i="1" s="1"/>
  <c r="F507" i="1"/>
  <c r="V507" i="1"/>
  <c r="X507" i="1" s="1"/>
  <c r="C510" i="1"/>
  <c r="G497" i="1"/>
  <c r="I497" i="1" s="1"/>
  <c r="M497" i="1"/>
  <c r="O497" i="1" s="1"/>
  <c r="J497" i="1"/>
  <c r="L497" i="1" s="1"/>
  <c r="P497" i="1"/>
  <c r="R497" i="1" s="1"/>
  <c r="S497" i="1"/>
  <c r="U497" i="1" s="1"/>
  <c r="V503" i="1"/>
  <c r="X503" i="1" s="1"/>
  <c r="F503" i="1"/>
  <c r="V487" i="1"/>
  <c r="X487" i="1" s="1"/>
  <c r="F487" i="1"/>
  <c r="C517" i="1"/>
  <c r="S504" i="1"/>
  <c r="U504" i="1" s="1"/>
  <c r="P504" i="1"/>
  <c r="R504" i="1" s="1"/>
  <c r="M504" i="1"/>
  <c r="O504" i="1" s="1"/>
  <c r="G504" i="1"/>
  <c r="I504" i="1" s="1"/>
  <c r="J504" i="1"/>
  <c r="L504" i="1" s="1"/>
  <c r="V502" i="1"/>
  <c r="X502" i="1" s="1"/>
  <c r="F502" i="1"/>
  <c r="V498" i="1"/>
  <c r="X498" i="1" s="1"/>
  <c r="F498" i="1"/>
  <c r="F484" i="1"/>
  <c r="V484" i="1"/>
  <c r="X484" i="1" s="1"/>
  <c r="V506" i="1"/>
  <c r="X506" i="1" s="1"/>
  <c r="F506" i="1"/>
  <c r="V543" i="1" l="1"/>
  <c r="X543" i="1" s="1"/>
  <c r="F496" i="1"/>
  <c r="V496" i="1"/>
  <c r="X496" i="1" s="1"/>
  <c r="F504" i="1"/>
  <c r="V504" i="1"/>
  <c r="X504" i="1" s="1"/>
  <c r="F497" i="1"/>
  <c r="V497" i="1"/>
  <c r="X497" i="1" s="1"/>
  <c r="V500" i="1"/>
  <c r="X500" i="1" s="1"/>
  <c r="F500" i="1"/>
</calcChain>
</file>

<file path=xl/sharedStrings.xml><?xml version="1.0" encoding="utf-8"?>
<sst xmlns="http://schemas.openxmlformats.org/spreadsheetml/2006/main" count="568" uniqueCount="14">
  <si>
    <t>Year</t>
  </si>
  <si>
    <t>Gender</t>
  </si>
  <si>
    <t>Man</t>
  </si>
  <si>
    <t>Kvinna</t>
  </si>
  <si>
    <t>Group</t>
  </si>
  <si>
    <t>Num</t>
  </si>
  <si>
    <t>Pop</t>
  </si>
  <si>
    <t>IR&lt;15</t>
  </si>
  <si>
    <t>IR15-19</t>
  </si>
  <si>
    <t>IR20-29</t>
  </si>
  <si>
    <t>IR30-44</t>
  </si>
  <si>
    <t>IR45-65</t>
  </si>
  <si>
    <t>IR65+</t>
  </si>
  <si>
    <t>AllAges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</si>
</sst>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_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EL_BEF_GRP_04MAR21"/>
      <sheetName val="Blad1"/>
      <sheetName val="Blad2"/>
      <sheetName val="Blad3"/>
      <sheetName val="Blad4"/>
    </sheetNames>
    <sheetDataSet>
      <sheetData sheetId="0"/>
      <sheetData sheetId="1"/>
      <sheetData sheetId="2">
        <row r="1">
          <cell r="A1" t="str">
            <v>Year</v>
          </cell>
          <cell r="B1" t="str">
            <v>Gender</v>
          </cell>
          <cell r="E1" t="str">
            <v>Group</v>
          </cell>
          <cell r="I1" t="str">
            <v>15-19</v>
          </cell>
          <cell r="L1" t="str">
            <v>20-29</v>
          </cell>
          <cell r="O1" t="str">
            <v>30-44</v>
          </cell>
          <cell r="R1" t="str">
            <v>45-65</v>
          </cell>
          <cell r="U1" t="str">
            <v>65+</v>
          </cell>
        </row>
        <row r="2">
          <cell r="A2">
            <v>2000</v>
          </cell>
          <cell r="B2" t="str">
            <v>Man</v>
          </cell>
          <cell r="G2">
            <v>838962</v>
          </cell>
          <cell r="I2">
            <v>0</v>
          </cell>
          <cell r="J2">
            <v>260266.5</v>
          </cell>
          <cell r="L2">
            <v>1</v>
          </cell>
          <cell r="M2">
            <v>566123</v>
          </cell>
          <cell r="O2">
            <v>2</v>
          </cell>
          <cell r="P2">
            <v>941151</v>
          </cell>
          <cell r="R2">
            <v>25</v>
          </cell>
          <cell r="S2">
            <v>1130786</v>
          </cell>
          <cell r="U2">
            <v>695</v>
          </cell>
          <cell r="V2">
            <v>649147</v>
          </cell>
        </row>
        <row r="3">
          <cell r="A3">
            <v>2000</v>
          </cell>
          <cell r="B3" t="str">
            <v>Man</v>
          </cell>
          <cell r="I3">
            <v>0</v>
          </cell>
          <cell r="L3">
            <v>1</v>
          </cell>
          <cell r="O3">
            <v>8</v>
          </cell>
          <cell r="R3">
            <v>96</v>
          </cell>
          <cell r="U3">
            <v>2283</v>
          </cell>
        </row>
        <row r="4">
          <cell r="A4">
            <v>2000</v>
          </cell>
          <cell r="B4" t="str">
            <v>Man</v>
          </cell>
          <cell r="E4">
            <v>1</v>
          </cell>
          <cell r="I4">
            <v>1333</v>
          </cell>
          <cell r="L4">
            <v>3519</v>
          </cell>
          <cell r="O4">
            <v>8757</v>
          </cell>
          <cell r="R4">
            <v>12140</v>
          </cell>
          <cell r="U4">
            <v>10227</v>
          </cell>
        </row>
        <row r="5">
          <cell r="A5">
            <v>2000</v>
          </cell>
          <cell r="B5" t="str">
            <v>Man</v>
          </cell>
          <cell r="E5">
            <v>2</v>
          </cell>
          <cell r="I5">
            <v>596</v>
          </cell>
          <cell r="L5">
            <v>809</v>
          </cell>
          <cell r="O5">
            <v>3407</v>
          </cell>
          <cell r="R5">
            <v>7386</v>
          </cell>
          <cell r="U5">
            <v>1734</v>
          </cell>
        </row>
        <row r="6">
          <cell r="A6">
            <v>2000</v>
          </cell>
          <cell r="B6" t="str">
            <v>Man</v>
          </cell>
          <cell r="E6">
            <v>2</v>
          </cell>
          <cell r="I6">
            <v>10</v>
          </cell>
          <cell r="L6">
            <v>164</v>
          </cell>
          <cell r="O6">
            <v>1944</v>
          </cell>
          <cell r="R6">
            <v>4892</v>
          </cell>
          <cell r="U6">
            <v>897</v>
          </cell>
        </row>
        <row r="7">
          <cell r="A7">
            <v>2000</v>
          </cell>
          <cell r="B7" t="str">
            <v>Man</v>
          </cell>
          <cell r="E7">
            <v>3</v>
          </cell>
          <cell r="I7">
            <v>13</v>
          </cell>
          <cell r="L7">
            <v>326</v>
          </cell>
          <cell r="O7">
            <v>539</v>
          </cell>
          <cell r="R7">
            <v>149</v>
          </cell>
          <cell r="U7">
            <v>12</v>
          </cell>
        </row>
        <row r="8">
          <cell r="A8">
            <v>2000</v>
          </cell>
          <cell r="B8" t="str">
            <v>Man</v>
          </cell>
          <cell r="E8">
            <v>3</v>
          </cell>
          <cell r="I8">
            <v>14</v>
          </cell>
          <cell r="L8">
            <v>88</v>
          </cell>
          <cell r="O8">
            <v>86</v>
          </cell>
          <cell r="R8">
            <v>22</v>
          </cell>
          <cell r="U8" t="str">
            <v>X</v>
          </cell>
        </row>
        <row r="9">
          <cell r="A9">
            <v>2000</v>
          </cell>
          <cell r="B9" t="str">
            <v>Man</v>
          </cell>
          <cell r="E9">
            <v>3</v>
          </cell>
          <cell r="I9" t="str">
            <v>X</v>
          </cell>
          <cell r="L9">
            <v>95</v>
          </cell>
          <cell r="O9">
            <v>179</v>
          </cell>
          <cell r="R9">
            <v>129</v>
          </cell>
          <cell r="U9">
            <v>18</v>
          </cell>
        </row>
        <row r="10">
          <cell r="A10">
            <v>2000</v>
          </cell>
          <cell r="B10" t="str">
            <v>Man</v>
          </cell>
          <cell r="E10">
            <v>3</v>
          </cell>
          <cell r="I10">
            <v>0</v>
          </cell>
          <cell r="L10" t="str">
            <v>X</v>
          </cell>
          <cell r="O10" t="str">
            <v>X</v>
          </cell>
          <cell r="R10" t="str">
            <v>X</v>
          </cell>
          <cell r="U10">
            <v>0</v>
          </cell>
        </row>
        <row r="11">
          <cell r="A11">
            <v>2000</v>
          </cell>
          <cell r="B11" t="str">
            <v>Man</v>
          </cell>
          <cell r="E11">
            <v>3</v>
          </cell>
          <cell r="I11">
            <v>5</v>
          </cell>
          <cell r="L11">
            <v>60</v>
          </cell>
          <cell r="O11">
            <v>195</v>
          </cell>
          <cell r="R11">
            <v>80</v>
          </cell>
          <cell r="U11" t="str">
            <v>X</v>
          </cell>
        </row>
        <row r="12">
          <cell r="A12">
            <v>2000</v>
          </cell>
          <cell r="B12" t="str">
            <v>Man</v>
          </cell>
          <cell r="E12">
            <v>3</v>
          </cell>
          <cell r="I12">
            <v>0</v>
          </cell>
          <cell r="L12">
            <v>4</v>
          </cell>
          <cell r="O12">
            <v>6</v>
          </cell>
          <cell r="R12">
            <v>6</v>
          </cell>
          <cell r="U12">
            <v>0</v>
          </cell>
        </row>
        <row r="13">
          <cell r="A13">
            <v>2000</v>
          </cell>
          <cell r="B13" t="str">
            <v>Man</v>
          </cell>
          <cell r="E13">
            <v>3</v>
          </cell>
          <cell r="I13">
            <v>0</v>
          </cell>
          <cell r="L13" t="str">
            <v>X</v>
          </cell>
          <cell r="O13" t="str">
            <v>X</v>
          </cell>
          <cell r="R13" t="str">
            <v>X</v>
          </cell>
          <cell r="U13">
            <v>0</v>
          </cell>
        </row>
        <row r="14">
          <cell r="A14">
            <v>2000</v>
          </cell>
          <cell r="B14" t="str">
            <v>Man</v>
          </cell>
          <cell r="E14">
            <v>3</v>
          </cell>
          <cell r="I14">
            <v>44</v>
          </cell>
          <cell r="L14">
            <v>317</v>
          </cell>
          <cell r="O14">
            <v>646</v>
          </cell>
          <cell r="R14">
            <v>246</v>
          </cell>
          <cell r="U14">
            <v>8</v>
          </cell>
        </row>
        <row r="15">
          <cell r="A15">
            <v>2000</v>
          </cell>
          <cell r="B15" t="str">
            <v>Man</v>
          </cell>
          <cell r="E15">
            <v>4</v>
          </cell>
          <cell r="I15">
            <v>21</v>
          </cell>
          <cell r="L15">
            <v>303</v>
          </cell>
          <cell r="O15">
            <v>1111</v>
          </cell>
          <cell r="R15">
            <v>977</v>
          </cell>
          <cell r="U15">
            <v>270</v>
          </cell>
        </row>
        <row r="16">
          <cell r="A16">
            <v>2000</v>
          </cell>
          <cell r="B16" t="str">
            <v>Man</v>
          </cell>
          <cell r="E16">
            <v>4</v>
          </cell>
          <cell r="I16">
            <v>75</v>
          </cell>
          <cell r="L16">
            <v>705</v>
          </cell>
          <cell r="O16">
            <v>1993</v>
          </cell>
          <cell r="R16">
            <v>1615</v>
          </cell>
          <cell r="U16">
            <v>561</v>
          </cell>
        </row>
        <row r="17">
          <cell r="A17">
            <v>2000</v>
          </cell>
          <cell r="B17" t="str">
            <v>Man</v>
          </cell>
          <cell r="E17">
            <v>4</v>
          </cell>
          <cell r="I17">
            <v>1</v>
          </cell>
          <cell r="L17">
            <v>50</v>
          </cell>
          <cell r="O17">
            <v>185</v>
          </cell>
          <cell r="R17">
            <v>159</v>
          </cell>
          <cell r="U17">
            <v>133</v>
          </cell>
        </row>
        <row r="18">
          <cell r="A18">
            <v>2000</v>
          </cell>
          <cell r="B18" t="str">
            <v>Man</v>
          </cell>
          <cell r="E18">
            <v>4</v>
          </cell>
          <cell r="I18">
            <v>3</v>
          </cell>
          <cell r="L18">
            <v>52</v>
          </cell>
          <cell r="O18">
            <v>209</v>
          </cell>
          <cell r="R18">
            <v>196</v>
          </cell>
          <cell r="U18">
            <v>34</v>
          </cell>
        </row>
        <row r="19">
          <cell r="A19">
            <v>2000</v>
          </cell>
          <cell r="B19" t="str">
            <v>Man</v>
          </cell>
          <cell r="E19">
            <v>5</v>
          </cell>
          <cell r="I19">
            <v>6</v>
          </cell>
          <cell r="L19">
            <v>12</v>
          </cell>
          <cell r="O19">
            <v>36</v>
          </cell>
          <cell r="R19">
            <v>63</v>
          </cell>
          <cell r="U19">
            <v>39</v>
          </cell>
        </row>
        <row r="20">
          <cell r="A20">
            <v>2000</v>
          </cell>
          <cell r="B20" t="str">
            <v>Man</v>
          </cell>
          <cell r="E20">
            <v>5</v>
          </cell>
          <cell r="I20">
            <v>18</v>
          </cell>
          <cell r="L20">
            <v>87</v>
          </cell>
          <cell r="O20">
            <v>330</v>
          </cell>
          <cell r="R20">
            <v>539</v>
          </cell>
          <cell r="U20">
            <v>235</v>
          </cell>
        </row>
        <row r="21">
          <cell r="A21">
            <v>2000</v>
          </cell>
          <cell r="B21" t="str">
            <v>Man</v>
          </cell>
          <cell r="E21">
            <v>5</v>
          </cell>
          <cell r="I21">
            <v>10</v>
          </cell>
          <cell r="L21">
            <v>64</v>
          </cell>
          <cell r="O21">
            <v>240</v>
          </cell>
          <cell r="R21">
            <v>397</v>
          </cell>
          <cell r="U21">
            <v>135</v>
          </cell>
        </row>
        <row r="22">
          <cell r="A22">
            <v>2000</v>
          </cell>
          <cell r="B22" t="str">
            <v>Man</v>
          </cell>
          <cell r="E22">
            <v>5</v>
          </cell>
          <cell r="I22">
            <v>0</v>
          </cell>
          <cell r="L22" t="str">
            <v>X</v>
          </cell>
          <cell r="O22">
            <v>14</v>
          </cell>
          <cell r="R22">
            <v>23</v>
          </cell>
          <cell r="U22">
            <v>10</v>
          </cell>
        </row>
        <row r="23">
          <cell r="A23">
            <v>2000</v>
          </cell>
          <cell r="B23" t="str">
            <v>Man</v>
          </cell>
          <cell r="E23">
            <v>5</v>
          </cell>
          <cell r="I23">
            <v>4</v>
          </cell>
          <cell r="L23">
            <v>15</v>
          </cell>
          <cell r="O23">
            <v>73</v>
          </cell>
          <cell r="R23">
            <v>108</v>
          </cell>
          <cell r="U23">
            <v>82</v>
          </cell>
        </row>
        <row r="24">
          <cell r="A24">
            <v>2000</v>
          </cell>
          <cell r="B24" t="str">
            <v>Man</v>
          </cell>
          <cell r="E24">
            <v>6</v>
          </cell>
          <cell r="I24">
            <v>116</v>
          </cell>
          <cell r="L24">
            <v>429</v>
          </cell>
          <cell r="O24">
            <v>1021</v>
          </cell>
          <cell r="R24">
            <v>1587</v>
          </cell>
          <cell r="U24">
            <v>2042</v>
          </cell>
        </row>
        <row r="25">
          <cell r="A25">
            <v>2000</v>
          </cell>
          <cell r="B25" t="str">
            <v>Man</v>
          </cell>
          <cell r="E25">
            <v>7</v>
          </cell>
          <cell r="I25">
            <v>145</v>
          </cell>
          <cell r="L25">
            <v>632</v>
          </cell>
          <cell r="O25">
            <v>1359</v>
          </cell>
          <cell r="R25">
            <v>1180</v>
          </cell>
          <cell r="U25">
            <v>646</v>
          </cell>
        </row>
        <row r="26">
          <cell r="A26">
            <v>2000</v>
          </cell>
          <cell r="B26" t="str">
            <v>Man</v>
          </cell>
          <cell r="E26">
            <v>7</v>
          </cell>
          <cell r="I26">
            <v>7</v>
          </cell>
          <cell r="L26">
            <v>31</v>
          </cell>
          <cell r="O26">
            <v>48</v>
          </cell>
          <cell r="R26">
            <v>37</v>
          </cell>
          <cell r="U26" t="str">
            <v>X</v>
          </cell>
        </row>
        <row r="27">
          <cell r="A27">
            <v>2000</v>
          </cell>
          <cell r="B27" t="str">
            <v>Man</v>
          </cell>
          <cell r="E27">
            <v>7</v>
          </cell>
          <cell r="I27">
            <v>5</v>
          </cell>
          <cell r="L27">
            <v>59</v>
          </cell>
          <cell r="O27">
            <v>138</v>
          </cell>
          <cell r="R27">
            <v>117</v>
          </cell>
          <cell r="U27">
            <v>53</v>
          </cell>
        </row>
        <row r="28">
          <cell r="A28">
            <v>2000</v>
          </cell>
          <cell r="B28" t="str">
            <v>Man</v>
          </cell>
          <cell r="E28">
            <v>7</v>
          </cell>
          <cell r="I28">
            <v>8</v>
          </cell>
          <cell r="L28">
            <v>22</v>
          </cell>
          <cell r="O28">
            <v>84</v>
          </cell>
          <cell r="R28">
            <v>91</v>
          </cell>
          <cell r="U28">
            <v>63</v>
          </cell>
        </row>
        <row r="29">
          <cell r="A29">
            <v>2000</v>
          </cell>
          <cell r="B29" t="str">
            <v>Man</v>
          </cell>
          <cell r="E29">
            <v>7</v>
          </cell>
          <cell r="I29">
            <v>23</v>
          </cell>
          <cell r="L29">
            <v>55</v>
          </cell>
          <cell r="O29">
            <v>70</v>
          </cell>
          <cell r="R29">
            <v>58</v>
          </cell>
          <cell r="U29">
            <v>24</v>
          </cell>
        </row>
        <row r="30">
          <cell r="A30">
            <v>2000</v>
          </cell>
          <cell r="B30" t="str">
            <v>Man</v>
          </cell>
          <cell r="E30">
            <v>7</v>
          </cell>
          <cell r="I30">
            <v>8</v>
          </cell>
          <cell r="L30">
            <v>23</v>
          </cell>
          <cell r="O30">
            <v>83</v>
          </cell>
          <cell r="R30">
            <v>31</v>
          </cell>
          <cell r="U30" t="str">
            <v>X</v>
          </cell>
        </row>
        <row r="31">
          <cell r="A31">
            <v>2000</v>
          </cell>
          <cell r="B31" t="str">
            <v>Man</v>
          </cell>
          <cell r="E31">
            <v>7</v>
          </cell>
          <cell r="I31">
            <v>10</v>
          </cell>
          <cell r="L31">
            <v>14</v>
          </cell>
          <cell r="O31">
            <v>25</v>
          </cell>
          <cell r="R31">
            <v>25</v>
          </cell>
          <cell r="U31">
            <v>9</v>
          </cell>
        </row>
        <row r="32">
          <cell r="A32">
            <v>2000</v>
          </cell>
          <cell r="B32" t="str">
            <v>Man</v>
          </cell>
          <cell r="E32">
            <v>7</v>
          </cell>
          <cell r="I32">
            <v>9</v>
          </cell>
          <cell r="L32">
            <v>24</v>
          </cell>
          <cell r="O32">
            <v>50</v>
          </cell>
          <cell r="R32">
            <v>64</v>
          </cell>
          <cell r="U32">
            <v>57</v>
          </cell>
        </row>
        <row r="33">
          <cell r="A33">
            <v>2000</v>
          </cell>
          <cell r="B33" t="str">
            <v>Man</v>
          </cell>
          <cell r="E33">
            <v>7</v>
          </cell>
          <cell r="I33">
            <v>0</v>
          </cell>
          <cell r="L33">
            <v>5</v>
          </cell>
          <cell r="O33">
            <v>5</v>
          </cell>
          <cell r="R33">
            <v>9</v>
          </cell>
          <cell r="U33">
            <v>12</v>
          </cell>
        </row>
        <row r="34">
          <cell r="A34">
            <v>2000</v>
          </cell>
          <cell r="B34" t="str">
            <v>Man</v>
          </cell>
          <cell r="E34">
            <v>8</v>
          </cell>
          <cell r="I34">
            <v>3</v>
          </cell>
          <cell r="L34">
            <v>12</v>
          </cell>
          <cell r="O34">
            <v>7</v>
          </cell>
          <cell r="R34">
            <v>2</v>
          </cell>
          <cell r="U34">
            <v>12</v>
          </cell>
        </row>
        <row r="35">
          <cell r="A35">
            <v>2000</v>
          </cell>
          <cell r="B35" t="str">
            <v>Man</v>
          </cell>
          <cell r="E35">
            <v>8</v>
          </cell>
          <cell r="I35">
            <v>0</v>
          </cell>
          <cell r="L35">
            <v>5</v>
          </cell>
          <cell r="O35" t="str">
            <v>X</v>
          </cell>
          <cell r="R35" t="str">
            <v>X</v>
          </cell>
          <cell r="U35" t="str">
            <v>X</v>
          </cell>
        </row>
        <row r="36">
          <cell r="A36">
            <v>2000</v>
          </cell>
          <cell r="B36" t="str">
            <v>Man</v>
          </cell>
          <cell r="E36">
            <v>8</v>
          </cell>
          <cell r="I36">
            <v>0</v>
          </cell>
          <cell r="L36" t="str">
            <v>X</v>
          </cell>
          <cell r="O36" t="str">
            <v>X</v>
          </cell>
          <cell r="R36">
            <v>0</v>
          </cell>
          <cell r="U36">
            <v>0</v>
          </cell>
        </row>
        <row r="37">
          <cell r="A37">
            <v>2000</v>
          </cell>
          <cell r="B37" t="str">
            <v>Man</v>
          </cell>
          <cell r="E37">
            <v>9</v>
          </cell>
          <cell r="I37">
            <v>39</v>
          </cell>
          <cell r="L37">
            <v>333</v>
          </cell>
          <cell r="O37">
            <v>694</v>
          </cell>
          <cell r="R37">
            <v>336</v>
          </cell>
          <cell r="U37">
            <v>40</v>
          </cell>
        </row>
        <row r="38">
          <cell r="A38">
            <v>2000</v>
          </cell>
          <cell r="B38" t="str">
            <v>Man</v>
          </cell>
          <cell r="E38">
            <v>9</v>
          </cell>
          <cell r="I38">
            <v>0</v>
          </cell>
          <cell r="L38">
            <v>9</v>
          </cell>
          <cell r="O38">
            <v>35</v>
          </cell>
          <cell r="R38">
            <v>25</v>
          </cell>
          <cell r="U38">
            <v>5</v>
          </cell>
        </row>
        <row r="39">
          <cell r="A39">
            <v>2000</v>
          </cell>
          <cell r="B39" t="str">
            <v>Man</v>
          </cell>
          <cell r="E39">
            <v>9</v>
          </cell>
          <cell r="I39">
            <v>0</v>
          </cell>
          <cell r="L39">
            <v>9</v>
          </cell>
          <cell r="O39">
            <v>29</v>
          </cell>
          <cell r="R39">
            <v>25</v>
          </cell>
          <cell r="U39">
            <v>4</v>
          </cell>
        </row>
        <row r="40">
          <cell r="A40">
            <v>2000</v>
          </cell>
          <cell r="B40" t="str">
            <v>Man</v>
          </cell>
          <cell r="E40">
            <v>9</v>
          </cell>
          <cell r="I40">
            <v>5</v>
          </cell>
          <cell r="L40">
            <v>46</v>
          </cell>
          <cell r="O40">
            <v>86</v>
          </cell>
          <cell r="R40">
            <v>32</v>
          </cell>
          <cell r="U40">
            <v>0</v>
          </cell>
        </row>
        <row r="41">
          <cell r="A41">
            <v>2000</v>
          </cell>
          <cell r="B41" t="str">
            <v>Man</v>
          </cell>
          <cell r="E41">
            <v>9</v>
          </cell>
          <cell r="I41">
            <v>13</v>
          </cell>
          <cell r="L41">
            <v>79</v>
          </cell>
          <cell r="O41">
            <v>170</v>
          </cell>
          <cell r="R41">
            <v>39</v>
          </cell>
          <cell r="U41" t="str">
            <v>X</v>
          </cell>
        </row>
        <row r="42">
          <cell r="A42">
            <v>2000</v>
          </cell>
          <cell r="B42" t="str">
            <v>Man</v>
          </cell>
          <cell r="E42">
            <v>9</v>
          </cell>
          <cell r="I42" t="str">
            <v>X</v>
          </cell>
          <cell r="L42" t="str">
            <v>X</v>
          </cell>
          <cell r="O42">
            <v>11</v>
          </cell>
          <cell r="R42">
            <v>4</v>
          </cell>
          <cell r="U42" t="str">
            <v>X</v>
          </cell>
        </row>
        <row r="43">
          <cell r="A43">
            <v>2000</v>
          </cell>
          <cell r="B43" t="str">
            <v>Man</v>
          </cell>
          <cell r="E43">
            <v>9</v>
          </cell>
          <cell r="I43" t="str">
            <v>X</v>
          </cell>
          <cell r="L43" t="str">
            <v>X</v>
          </cell>
          <cell r="O43">
            <v>5</v>
          </cell>
          <cell r="R43" t="str">
            <v>X</v>
          </cell>
          <cell r="U43" t="str">
            <v>X</v>
          </cell>
        </row>
        <row r="44">
          <cell r="A44">
            <v>2000</v>
          </cell>
          <cell r="B44" t="str">
            <v>Man</v>
          </cell>
          <cell r="E44">
            <v>9</v>
          </cell>
          <cell r="I44" t="str">
            <v>X</v>
          </cell>
          <cell r="L44">
            <v>9</v>
          </cell>
          <cell r="O44">
            <v>13</v>
          </cell>
          <cell r="R44">
            <v>5</v>
          </cell>
          <cell r="U44" t="str">
            <v>X</v>
          </cell>
        </row>
        <row r="45">
          <cell r="A45">
            <v>2000</v>
          </cell>
          <cell r="B45" t="str">
            <v>Man</v>
          </cell>
          <cell r="E45">
            <v>9</v>
          </cell>
          <cell r="I45">
            <v>0</v>
          </cell>
          <cell r="L45">
            <v>8</v>
          </cell>
          <cell r="O45">
            <v>28</v>
          </cell>
          <cell r="R45">
            <v>19</v>
          </cell>
          <cell r="U45" t="str">
            <v>X</v>
          </cell>
        </row>
        <row r="46">
          <cell r="A46">
            <v>2000</v>
          </cell>
          <cell r="B46" t="str">
            <v>Man</v>
          </cell>
          <cell r="E46">
            <v>10</v>
          </cell>
          <cell r="I46">
            <v>0</v>
          </cell>
          <cell r="L46">
            <v>11</v>
          </cell>
          <cell r="O46">
            <v>19</v>
          </cell>
          <cell r="R46">
            <v>5</v>
          </cell>
          <cell r="U46">
            <v>1</v>
          </cell>
        </row>
        <row r="47">
          <cell r="A47">
            <v>2000</v>
          </cell>
          <cell r="B47" t="str">
            <v>Man</v>
          </cell>
          <cell r="E47">
            <v>11</v>
          </cell>
          <cell r="I47">
            <v>73</v>
          </cell>
          <cell r="L47">
            <v>94</v>
          </cell>
          <cell r="O47">
            <v>144</v>
          </cell>
          <cell r="R47">
            <v>131</v>
          </cell>
          <cell r="U47">
            <v>43</v>
          </cell>
        </row>
        <row r="48">
          <cell r="A48">
            <v>2000</v>
          </cell>
          <cell r="B48" t="str">
            <v>Man</v>
          </cell>
          <cell r="E48">
            <v>12</v>
          </cell>
          <cell r="I48">
            <v>62</v>
          </cell>
          <cell r="L48">
            <v>68</v>
          </cell>
          <cell r="O48">
            <v>71</v>
          </cell>
          <cell r="R48">
            <v>30</v>
          </cell>
          <cell r="U48">
            <v>3</v>
          </cell>
        </row>
        <row r="49">
          <cell r="A49">
            <v>2000</v>
          </cell>
          <cell r="B49" t="str">
            <v>Man</v>
          </cell>
          <cell r="E49">
            <v>12</v>
          </cell>
          <cell r="I49">
            <v>27</v>
          </cell>
          <cell r="L49">
            <v>19</v>
          </cell>
          <cell r="O49">
            <v>17</v>
          </cell>
          <cell r="R49">
            <v>5</v>
          </cell>
          <cell r="U49">
            <v>0</v>
          </cell>
        </row>
        <row r="50">
          <cell r="A50">
            <v>2000</v>
          </cell>
          <cell r="B50" t="str">
            <v>Man</v>
          </cell>
          <cell r="E50">
            <v>12</v>
          </cell>
          <cell r="I50">
            <v>27</v>
          </cell>
          <cell r="L50">
            <v>37</v>
          </cell>
          <cell r="O50">
            <v>40</v>
          </cell>
          <cell r="R50">
            <v>13</v>
          </cell>
          <cell r="U50" t="str">
            <v>X</v>
          </cell>
        </row>
        <row r="51">
          <cell r="A51">
            <v>2000</v>
          </cell>
          <cell r="B51" t="str">
            <v>Man</v>
          </cell>
          <cell r="E51">
            <v>13</v>
          </cell>
          <cell r="I51">
            <v>28</v>
          </cell>
          <cell r="L51">
            <v>39</v>
          </cell>
          <cell r="O51">
            <v>40</v>
          </cell>
          <cell r="R51">
            <v>6</v>
          </cell>
          <cell r="U51">
            <v>0</v>
          </cell>
        </row>
        <row r="52">
          <cell r="A52">
            <v>2000</v>
          </cell>
          <cell r="B52" t="str">
            <v>Man</v>
          </cell>
          <cell r="E52">
            <v>13</v>
          </cell>
          <cell r="I52" t="str">
            <v>X</v>
          </cell>
          <cell r="L52">
            <v>0</v>
          </cell>
          <cell r="O52" t="str">
            <v>X</v>
          </cell>
          <cell r="R52">
            <v>0</v>
          </cell>
          <cell r="U52">
            <v>0</v>
          </cell>
        </row>
        <row r="53">
          <cell r="A53">
            <v>2000</v>
          </cell>
          <cell r="B53" t="str">
            <v>Kvinna</v>
          </cell>
          <cell r="I53">
            <v>0</v>
          </cell>
          <cell r="L53">
            <v>0</v>
          </cell>
          <cell r="O53">
            <v>0</v>
          </cell>
          <cell r="R53">
            <v>39</v>
          </cell>
          <cell r="U53">
            <v>1159</v>
          </cell>
        </row>
        <row r="54">
          <cell r="A54">
            <v>2000</v>
          </cell>
          <cell r="B54" t="str">
            <v>Kvinna</v>
          </cell>
          <cell r="I54">
            <v>0</v>
          </cell>
          <cell r="L54">
            <v>2</v>
          </cell>
          <cell r="O54">
            <v>6</v>
          </cell>
          <cell r="R54">
            <v>81</v>
          </cell>
          <cell r="U54">
            <v>2852</v>
          </cell>
        </row>
        <row r="55">
          <cell r="A55">
            <v>2000</v>
          </cell>
          <cell r="B55" t="str">
            <v>Kvinna</v>
          </cell>
          <cell r="E55">
            <v>1</v>
          </cell>
          <cell r="I55">
            <v>1706</v>
          </cell>
          <cell r="L55">
            <v>3382</v>
          </cell>
          <cell r="O55">
            <v>6728</v>
          </cell>
          <cell r="R55">
            <v>8236</v>
          </cell>
          <cell r="U55">
            <v>15051</v>
          </cell>
        </row>
        <row r="56">
          <cell r="A56">
            <v>2000</v>
          </cell>
          <cell r="B56" t="str">
            <v>Kvinna</v>
          </cell>
          <cell r="E56">
            <v>2</v>
          </cell>
          <cell r="I56">
            <v>547</v>
          </cell>
          <cell r="L56">
            <v>450</v>
          </cell>
          <cell r="O56">
            <v>1282</v>
          </cell>
          <cell r="R56">
            <v>2171</v>
          </cell>
          <cell r="U56">
            <v>489</v>
          </cell>
        </row>
        <row r="57">
          <cell r="A57">
            <v>2000</v>
          </cell>
          <cell r="B57" t="str">
            <v>Kvinna</v>
          </cell>
          <cell r="E57">
            <v>2</v>
          </cell>
          <cell r="I57">
            <v>10</v>
          </cell>
          <cell r="L57">
            <v>69</v>
          </cell>
          <cell r="O57">
            <v>650</v>
          </cell>
          <cell r="R57">
            <v>1275</v>
          </cell>
          <cell r="U57">
            <v>208</v>
          </cell>
        </row>
        <row r="58">
          <cell r="A58">
            <v>2000</v>
          </cell>
          <cell r="B58" t="str">
            <v>Kvinna</v>
          </cell>
          <cell r="E58">
            <v>3</v>
          </cell>
          <cell r="I58">
            <v>11</v>
          </cell>
          <cell r="L58">
            <v>146</v>
          </cell>
          <cell r="O58">
            <v>231</v>
          </cell>
          <cell r="R58">
            <v>86</v>
          </cell>
          <cell r="U58">
            <v>14</v>
          </cell>
        </row>
        <row r="59">
          <cell r="A59">
            <v>2000</v>
          </cell>
          <cell r="B59" t="str">
            <v>Kvinna</v>
          </cell>
          <cell r="E59">
            <v>3</v>
          </cell>
          <cell r="I59">
            <v>6</v>
          </cell>
          <cell r="L59">
            <v>19</v>
          </cell>
          <cell r="O59">
            <v>14</v>
          </cell>
          <cell r="R59" t="str">
            <v>X</v>
          </cell>
          <cell r="U59">
            <v>0</v>
          </cell>
        </row>
        <row r="60">
          <cell r="A60">
            <v>2000</v>
          </cell>
          <cell r="B60" t="str">
            <v>Kvinna</v>
          </cell>
          <cell r="E60">
            <v>3</v>
          </cell>
          <cell r="I60">
            <v>0</v>
          </cell>
          <cell r="L60">
            <v>42</v>
          </cell>
          <cell r="O60">
            <v>137</v>
          </cell>
          <cell r="R60">
            <v>168</v>
          </cell>
          <cell r="U60">
            <v>44</v>
          </cell>
        </row>
        <row r="61">
          <cell r="A61">
            <v>2000</v>
          </cell>
          <cell r="B61" t="str">
            <v>Kvinna</v>
          </cell>
          <cell r="E61">
            <v>3</v>
          </cell>
          <cell r="I61">
            <v>0</v>
          </cell>
          <cell r="L61" t="str">
            <v>X</v>
          </cell>
          <cell r="O61">
            <v>4</v>
          </cell>
          <cell r="R61" t="str">
            <v>X</v>
          </cell>
          <cell r="U61" t="str">
            <v>X</v>
          </cell>
        </row>
        <row r="62">
          <cell r="A62">
            <v>2000</v>
          </cell>
          <cell r="B62" t="str">
            <v>Kvinna</v>
          </cell>
          <cell r="E62">
            <v>3</v>
          </cell>
          <cell r="I62">
            <v>4</v>
          </cell>
          <cell r="L62">
            <v>41</v>
          </cell>
          <cell r="O62">
            <v>58</v>
          </cell>
          <cell r="R62">
            <v>15</v>
          </cell>
          <cell r="U62" t="str">
            <v>X</v>
          </cell>
        </row>
        <row r="63">
          <cell r="A63">
            <v>2000</v>
          </cell>
          <cell r="B63" t="str">
            <v>Kvinna</v>
          </cell>
          <cell r="E63">
            <v>3</v>
          </cell>
          <cell r="I63">
            <v>0</v>
          </cell>
          <cell r="L63" t="str">
            <v>X</v>
          </cell>
          <cell r="O63" t="str">
            <v>X</v>
          </cell>
          <cell r="R63">
            <v>0</v>
          </cell>
          <cell r="U63">
            <v>0</v>
          </cell>
        </row>
        <row r="64">
          <cell r="A64">
            <v>2000</v>
          </cell>
          <cell r="B64" t="str">
            <v>Kvinna</v>
          </cell>
          <cell r="E64">
            <v>3</v>
          </cell>
          <cell r="I64">
            <v>0</v>
          </cell>
          <cell r="L64" t="str">
            <v>X</v>
          </cell>
          <cell r="O64">
            <v>0</v>
          </cell>
          <cell r="R64">
            <v>0</v>
          </cell>
          <cell r="U64">
            <v>0</v>
          </cell>
        </row>
        <row r="65">
          <cell r="A65">
            <v>2000</v>
          </cell>
          <cell r="B65" t="str">
            <v>Kvinna</v>
          </cell>
          <cell r="E65">
            <v>3</v>
          </cell>
          <cell r="I65">
            <v>24</v>
          </cell>
          <cell r="L65">
            <v>116</v>
          </cell>
          <cell r="O65">
            <v>217</v>
          </cell>
          <cell r="R65">
            <v>93</v>
          </cell>
          <cell r="U65">
            <v>9</v>
          </cell>
        </row>
        <row r="66">
          <cell r="A66">
            <v>2000</v>
          </cell>
          <cell r="B66" t="str">
            <v>Kvinna</v>
          </cell>
          <cell r="E66">
            <v>4</v>
          </cell>
          <cell r="I66">
            <v>8</v>
          </cell>
          <cell r="L66">
            <v>144</v>
          </cell>
          <cell r="O66">
            <v>568</v>
          </cell>
          <cell r="R66">
            <v>713</v>
          </cell>
          <cell r="U66">
            <v>384</v>
          </cell>
        </row>
        <row r="67">
          <cell r="A67">
            <v>2000</v>
          </cell>
          <cell r="B67" t="str">
            <v>Kvinna</v>
          </cell>
          <cell r="E67">
            <v>4</v>
          </cell>
          <cell r="I67">
            <v>64</v>
          </cell>
          <cell r="L67">
            <v>428</v>
          </cell>
          <cell r="O67">
            <v>1466</v>
          </cell>
          <cell r="R67">
            <v>1796</v>
          </cell>
          <cell r="U67">
            <v>1105</v>
          </cell>
        </row>
        <row r="68">
          <cell r="A68">
            <v>2000</v>
          </cell>
          <cell r="B68" t="str">
            <v>Kvinna</v>
          </cell>
          <cell r="E68">
            <v>4</v>
          </cell>
          <cell r="I68">
            <v>3</v>
          </cell>
          <cell r="L68">
            <v>28</v>
          </cell>
          <cell r="O68">
            <v>116</v>
          </cell>
          <cell r="R68">
            <v>248</v>
          </cell>
          <cell r="U68">
            <v>319</v>
          </cell>
        </row>
        <row r="69">
          <cell r="A69">
            <v>2000</v>
          </cell>
          <cell r="B69" t="str">
            <v>Kvinna</v>
          </cell>
          <cell r="E69">
            <v>4</v>
          </cell>
          <cell r="I69">
            <v>7</v>
          </cell>
          <cell r="L69">
            <v>53</v>
          </cell>
          <cell r="O69">
            <v>289</v>
          </cell>
          <cell r="R69">
            <v>379</v>
          </cell>
          <cell r="U69">
            <v>89</v>
          </cell>
        </row>
        <row r="70">
          <cell r="A70">
            <v>2000</v>
          </cell>
          <cell r="B70" t="str">
            <v>Kvinna</v>
          </cell>
          <cell r="E70">
            <v>5</v>
          </cell>
          <cell r="I70">
            <v>9</v>
          </cell>
          <cell r="L70">
            <v>20</v>
          </cell>
          <cell r="O70">
            <v>47</v>
          </cell>
          <cell r="R70">
            <v>80</v>
          </cell>
          <cell r="U70">
            <v>57</v>
          </cell>
        </row>
        <row r="71">
          <cell r="A71">
            <v>2000</v>
          </cell>
          <cell r="B71" t="str">
            <v>Kvinna</v>
          </cell>
          <cell r="E71">
            <v>5</v>
          </cell>
          <cell r="I71">
            <v>35</v>
          </cell>
          <cell r="L71">
            <v>114</v>
          </cell>
          <cell r="O71">
            <v>388</v>
          </cell>
          <cell r="R71">
            <v>717</v>
          </cell>
          <cell r="U71">
            <v>469</v>
          </cell>
        </row>
        <row r="72">
          <cell r="A72">
            <v>2000</v>
          </cell>
          <cell r="B72" t="str">
            <v>Kvinna</v>
          </cell>
          <cell r="E72">
            <v>5</v>
          </cell>
          <cell r="I72">
            <v>18</v>
          </cell>
          <cell r="L72">
            <v>78</v>
          </cell>
          <cell r="O72">
            <v>277</v>
          </cell>
          <cell r="R72">
            <v>544</v>
          </cell>
          <cell r="U72">
            <v>311</v>
          </cell>
        </row>
        <row r="73">
          <cell r="A73">
            <v>2000</v>
          </cell>
          <cell r="B73" t="str">
            <v>Kvinna</v>
          </cell>
          <cell r="E73">
            <v>5</v>
          </cell>
          <cell r="I73" t="str">
            <v>X</v>
          </cell>
          <cell r="L73">
            <v>9</v>
          </cell>
          <cell r="O73">
            <v>18</v>
          </cell>
          <cell r="R73">
            <v>22</v>
          </cell>
          <cell r="U73">
            <v>15</v>
          </cell>
        </row>
        <row r="74">
          <cell r="A74">
            <v>2000</v>
          </cell>
          <cell r="B74" t="str">
            <v>Kvinna</v>
          </cell>
          <cell r="E74">
            <v>5</v>
          </cell>
          <cell r="I74">
            <v>6</v>
          </cell>
          <cell r="L74">
            <v>25</v>
          </cell>
          <cell r="O74">
            <v>75</v>
          </cell>
          <cell r="R74">
            <v>134</v>
          </cell>
          <cell r="U74">
            <v>132</v>
          </cell>
        </row>
        <row r="75">
          <cell r="A75">
            <v>2000</v>
          </cell>
          <cell r="B75" t="str">
            <v>Kvinna</v>
          </cell>
          <cell r="E75">
            <v>6</v>
          </cell>
          <cell r="I75">
            <v>328</v>
          </cell>
          <cell r="L75">
            <v>736</v>
          </cell>
          <cell r="O75">
            <v>1478</v>
          </cell>
          <cell r="R75">
            <v>2077</v>
          </cell>
          <cell r="U75">
            <v>3945</v>
          </cell>
        </row>
        <row r="76">
          <cell r="A76">
            <v>2000</v>
          </cell>
          <cell r="B76" t="str">
            <v>Kvinna</v>
          </cell>
          <cell r="E76">
            <v>7</v>
          </cell>
          <cell r="I76">
            <v>347</v>
          </cell>
          <cell r="L76">
            <v>1003</v>
          </cell>
          <cell r="O76">
            <v>1772</v>
          </cell>
          <cell r="R76">
            <v>1662</v>
          </cell>
          <cell r="U76">
            <v>1439</v>
          </cell>
        </row>
        <row r="77">
          <cell r="A77">
            <v>2000</v>
          </cell>
          <cell r="B77" t="str">
            <v>Kvinna</v>
          </cell>
          <cell r="E77">
            <v>7</v>
          </cell>
          <cell r="I77">
            <v>4</v>
          </cell>
          <cell r="L77">
            <v>20</v>
          </cell>
          <cell r="O77">
            <v>26</v>
          </cell>
          <cell r="R77">
            <v>18</v>
          </cell>
          <cell r="U77">
            <v>5</v>
          </cell>
        </row>
        <row r="78">
          <cell r="A78">
            <v>2000</v>
          </cell>
          <cell r="B78" t="str">
            <v>Kvinna</v>
          </cell>
          <cell r="E78">
            <v>7</v>
          </cell>
          <cell r="I78">
            <v>26</v>
          </cell>
          <cell r="L78">
            <v>84</v>
          </cell>
          <cell r="O78">
            <v>186</v>
          </cell>
          <cell r="R78">
            <v>135</v>
          </cell>
          <cell r="U78">
            <v>96</v>
          </cell>
        </row>
        <row r="79">
          <cell r="A79">
            <v>2000</v>
          </cell>
          <cell r="B79" t="str">
            <v>Kvinna</v>
          </cell>
          <cell r="E79">
            <v>7</v>
          </cell>
          <cell r="I79">
            <v>15</v>
          </cell>
          <cell r="L79">
            <v>44</v>
          </cell>
          <cell r="O79">
            <v>125</v>
          </cell>
          <cell r="R79">
            <v>169</v>
          </cell>
          <cell r="U79">
            <v>177</v>
          </cell>
        </row>
        <row r="80">
          <cell r="A80">
            <v>2000</v>
          </cell>
          <cell r="B80" t="str">
            <v>Kvinna</v>
          </cell>
          <cell r="E80">
            <v>7</v>
          </cell>
          <cell r="I80">
            <v>26</v>
          </cell>
          <cell r="L80">
            <v>68</v>
          </cell>
          <cell r="O80">
            <v>73</v>
          </cell>
          <cell r="R80">
            <v>60</v>
          </cell>
          <cell r="U80">
            <v>27</v>
          </cell>
        </row>
        <row r="81">
          <cell r="A81">
            <v>2000</v>
          </cell>
          <cell r="B81" t="str">
            <v>Kvinna</v>
          </cell>
          <cell r="E81">
            <v>7</v>
          </cell>
          <cell r="I81">
            <v>24</v>
          </cell>
          <cell r="L81">
            <v>33</v>
          </cell>
          <cell r="O81">
            <v>71</v>
          </cell>
          <cell r="R81">
            <v>25</v>
          </cell>
          <cell r="U81">
            <v>8</v>
          </cell>
        </row>
        <row r="82">
          <cell r="A82">
            <v>2000</v>
          </cell>
          <cell r="B82" t="str">
            <v>Kvinna</v>
          </cell>
          <cell r="E82">
            <v>7</v>
          </cell>
          <cell r="I82">
            <v>16</v>
          </cell>
          <cell r="L82">
            <v>44</v>
          </cell>
          <cell r="O82">
            <v>64</v>
          </cell>
          <cell r="R82">
            <v>49</v>
          </cell>
          <cell r="U82">
            <v>12</v>
          </cell>
        </row>
        <row r="83">
          <cell r="A83">
            <v>2000</v>
          </cell>
          <cell r="B83" t="str">
            <v>Kvinna</v>
          </cell>
          <cell r="E83">
            <v>7</v>
          </cell>
          <cell r="I83">
            <v>34</v>
          </cell>
          <cell r="L83">
            <v>30</v>
          </cell>
          <cell r="O83">
            <v>90</v>
          </cell>
          <cell r="R83">
            <v>124</v>
          </cell>
          <cell r="U83">
            <v>108</v>
          </cell>
        </row>
        <row r="84">
          <cell r="A84">
            <v>2000</v>
          </cell>
          <cell r="B84" t="str">
            <v>Kvinna</v>
          </cell>
          <cell r="E84">
            <v>7</v>
          </cell>
          <cell r="I84" t="str">
            <v>X</v>
          </cell>
          <cell r="L84">
            <v>4</v>
          </cell>
          <cell r="O84">
            <v>12</v>
          </cell>
          <cell r="R84">
            <v>15</v>
          </cell>
          <cell r="U84">
            <v>41</v>
          </cell>
        </row>
        <row r="85">
          <cell r="A85">
            <v>2000</v>
          </cell>
          <cell r="B85" t="str">
            <v>Kvinna</v>
          </cell>
          <cell r="E85">
            <v>8</v>
          </cell>
          <cell r="I85">
            <v>193</v>
          </cell>
          <cell r="L85">
            <v>302</v>
          </cell>
          <cell r="O85">
            <v>138</v>
          </cell>
          <cell r="R85">
            <v>38</v>
          </cell>
          <cell r="U85">
            <v>21</v>
          </cell>
        </row>
        <row r="86">
          <cell r="A86">
            <v>2000</v>
          </cell>
          <cell r="B86" t="str">
            <v>Kvinna</v>
          </cell>
          <cell r="E86">
            <v>8</v>
          </cell>
          <cell r="I86">
            <v>115</v>
          </cell>
          <cell r="L86">
            <v>130</v>
          </cell>
          <cell r="O86">
            <v>50</v>
          </cell>
          <cell r="R86">
            <v>15</v>
          </cell>
          <cell r="U86" t="str">
            <v>X</v>
          </cell>
        </row>
        <row r="87">
          <cell r="A87">
            <v>2000</v>
          </cell>
          <cell r="B87" t="str">
            <v>Kvinna</v>
          </cell>
          <cell r="E87">
            <v>8</v>
          </cell>
          <cell r="I87">
            <v>22</v>
          </cell>
          <cell r="L87">
            <v>77</v>
          </cell>
          <cell r="O87">
            <v>29</v>
          </cell>
          <cell r="R87">
            <v>7</v>
          </cell>
          <cell r="U87">
            <v>0</v>
          </cell>
        </row>
        <row r="88">
          <cell r="A88">
            <v>2000</v>
          </cell>
          <cell r="B88" t="str">
            <v>Kvinna</v>
          </cell>
          <cell r="E88">
            <v>9</v>
          </cell>
          <cell r="I88">
            <v>95</v>
          </cell>
          <cell r="L88">
            <v>582</v>
          </cell>
          <cell r="O88">
            <v>824</v>
          </cell>
          <cell r="R88">
            <v>422</v>
          </cell>
          <cell r="U88">
            <v>64</v>
          </cell>
        </row>
        <row r="89">
          <cell r="A89">
            <v>2000</v>
          </cell>
          <cell r="B89" t="str">
            <v>Kvinna</v>
          </cell>
          <cell r="E89">
            <v>9</v>
          </cell>
          <cell r="I89" t="str">
            <v>X</v>
          </cell>
          <cell r="L89">
            <v>10</v>
          </cell>
          <cell r="O89">
            <v>22</v>
          </cell>
          <cell r="R89">
            <v>21</v>
          </cell>
          <cell r="U89">
            <v>6</v>
          </cell>
        </row>
        <row r="90">
          <cell r="A90">
            <v>2000</v>
          </cell>
          <cell r="B90" t="str">
            <v>Kvinna</v>
          </cell>
          <cell r="E90">
            <v>9</v>
          </cell>
          <cell r="I90" t="str">
            <v>X</v>
          </cell>
          <cell r="L90">
            <v>5</v>
          </cell>
          <cell r="O90">
            <v>19</v>
          </cell>
          <cell r="R90">
            <v>9</v>
          </cell>
          <cell r="U90" t="str">
            <v>X</v>
          </cell>
        </row>
        <row r="91">
          <cell r="A91">
            <v>2000</v>
          </cell>
          <cell r="B91" t="str">
            <v>Kvinna</v>
          </cell>
          <cell r="E91">
            <v>9</v>
          </cell>
          <cell r="I91">
            <v>0</v>
          </cell>
          <cell r="L91">
            <v>7</v>
          </cell>
          <cell r="O91">
            <v>9</v>
          </cell>
          <cell r="R91">
            <v>7</v>
          </cell>
          <cell r="U91" t="str">
            <v>X</v>
          </cell>
        </row>
        <row r="92">
          <cell r="A92">
            <v>2000</v>
          </cell>
          <cell r="B92" t="str">
            <v>Kvinna</v>
          </cell>
          <cell r="E92">
            <v>9</v>
          </cell>
          <cell r="I92">
            <v>55</v>
          </cell>
          <cell r="L92">
            <v>341</v>
          </cell>
          <cell r="O92">
            <v>446</v>
          </cell>
          <cell r="R92">
            <v>123</v>
          </cell>
          <cell r="U92">
            <v>4</v>
          </cell>
        </row>
        <row r="93">
          <cell r="A93">
            <v>2000</v>
          </cell>
          <cell r="B93" t="str">
            <v>Kvinna</v>
          </cell>
          <cell r="E93">
            <v>9</v>
          </cell>
          <cell r="I93" t="str">
            <v>X</v>
          </cell>
          <cell r="L93">
            <v>5</v>
          </cell>
          <cell r="O93">
            <v>14</v>
          </cell>
          <cell r="R93">
            <v>24</v>
          </cell>
          <cell r="U93">
            <v>6</v>
          </cell>
        </row>
        <row r="94">
          <cell r="A94">
            <v>2000</v>
          </cell>
          <cell r="B94" t="str">
            <v>Kvinna</v>
          </cell>
          <cell r="E94">
            <v>9</v>
          </cell>
          <cell r="I94" t="str">
            <v>X</v>
          </cell>
          <cell r="L94" t="str">
            <v>X</v>
          </cell>
          <cell r="O94">
            <v>6</v>
          </cell>
          <cell r="R94">
            <v>9</v>
          </cell>
          <cell r="U94" t="str">
            <v>X</v>
          </cell>
        </row>
        <row r="95">
          <cell r="A95">
            <v>2000</v>
          </cell>
          <cell r="B95" t="str">
            <v>Kvinna</v>
          </cell>
          <cell r="E95">
            <v>9</v>
          </cell>
          <cell r="I95" t="str">
            <v>X</v>
          </cell>
          <cell r="L95">
            <v>6</v>
          </cell>
          <cell r="O95">
            <v>22</v>
          </cell>
          <cell r="R95">
            <v>14</v>
          </cell>
          <cell r="U95">
            <v>5</v>
          </cell>
        </row>
        <row r="96">
          <cell r="A96">
            <v>2000</v>
          </cell>
          <cell r="B96" t="str">
            <v>Kvinna</v>
          </cell>
          <cell r="E96">
            <v>9</v>
          </cell>
          <cell r="I96" t="str">
            <v>X</v>
          </cell>
          <cell r="L96">
            <v>18</v>
          </cell>
          <cell r="O96">
            <v>34</v>
          </cell>
          <cell r="R96">
            <v>39</v>
          </cell>
          <cell r="U96">
            <v>6</v>
          </cell>
        </row>
        <row r="97">
          <cell r="A97">
            <v>2000</v>
          </cell>
          <cell r="B97" t="str">
            <v>Kvinna</v>
          </cell>
          <cell r="E97">
            <v>10</v>
          </cell>
          <cell r="I97">
            <v>0</v>
          </cell>
          <cell r="L97">
            <v>8</v>
          </cell>
          <cell r="O97">
            <v>22</v>
          </cell>
          <cell r="R97">
            <v>9</v>
          </cell>
          <cell r="U97">
            <v>4</v>
          </cell>
        </row>
        <row r="98">
          <cell r="A98">
            <v>2000</v>
          </cell>
          <cell r="B98" t="str">
            <v>Kvinna</v>
          </cell>
          <cell r="E98">
            <v>11</v>
          </cell>
          <cell r="I98">
            <v>44</v>
          </cell>
          <cell r="L98">
            <v>85</v>
          </cell>
          <cell r="O98">
            <v>117</v>
          </cell>
          <cell r="R98">
            <v>125</v>
          </cell>
          <cell r="U98">
            <v>53</v>
          </cell>
        </row>
        <row r="99">
          <cell r="A99">
            <v>2000</v>
          </cell>
          <cell r="B99" t="str">
            <v>Kvinna</v>
          </cell>
          <cell r="E99">
            <v>12</v>
          </cell>
          <cell r="I99">
            <v>37</v>
          </cell>
          <cell r="L99">
            <v>44</v>
          </cell>
          <cell r="O99">
            <v>33</v>
          </cell>
          <cell r="R99">
            <v>6</v>
          </cell>
          <cell r="U99">
            <v>3</v>
          </cell>
        </row>
        <row r="100">
          <cell r="A100">
            <v>2000</v>
          </cell>
          <cell r="B100" t="str">
            <v>Kvinna</v>
          </cell>
          <cell r="E100">
            <v>12</v>
          </cell>
          <cell r="I100">
            <v>4</v>
          </cell>
          <cell r="L100">
            <v>7</v>
          </cell>
          <cell r="O100">
            <v>8</v>
          </cell>
          <cell r="R100" t="str">
            <v>X</v>
          </cell>
          <cell r="U100">
            <v>0</v>
          </cell>
        </row>
        <row r="101">
          <cell r="A101">
            <v>2000</v>
          </cell>
          <cell r="B101" t="str">
            <v>Kvinna</v>
          </cell>
          <cell r="E101">
            <v>12</v>
          </cell>
          <cell r="I101">
            <v>23</v>
          </cell>
          <cell r="L101">
            <v>19</v>
          </cell>
          <cell r="O101">
            <v>15</v>
          </cell>
          <cell r="R101" t="str">
            <v>X</v>
          </cell>
          <cell r="U101">
            <v>0</v>
          </cell>
        </row>
        <row r="102">
          <cell r="A102">
            <v>2000</v>
          </cell>
          <cell r="B102" t="str">
            <v>Kvinna</v>
          </cell>
          <cell r="E102">
            <v>13</v>
          </cell>
          <cell r="I102">
            <v>14</v>
          </cell>
          <cell r="L102">
            <v>19</v>
          </cell>
          <cell r="O102">
            <v>23</v>
          </cell>
          <cell r="R102">
            <v>2</v>
          </cell>
          <cell r="U102">
            <v>0</v>
          </cell>
        </row>
        <row r="103">
          <cell r="A103">
            <v>2000</v>
          </cell>
          <cell r="B103" t="str">
            <v>Kvinna</v>
          </cell>
          <cell r="E103">
            <v>13</v>
          </cell>
          <cell r="I103">
            <v>0</v>
          </cell>
          <cell r="L103" t="str">
            <v>X</v>
          </cell>
          <cell r="O103">
            <v>0</v>
          </cell>
          <cell r="R103">
            <v>0</v>
          </cell>
          <cell r="U103">
            <v>0</v>
          </cell>
        </row>
        <row r="104">
          <cell r="A104">
            <v>2001</v>
          </cell>
          <cell r="B104" t="str">
            <v>Man</v>
          </cell>
          <cell r="I104">
            <v>0</v>
          </cell>
          <cell r="L104">
            <v>0</v>
          </cell>
          <cell r="O104">
            <v>3</v>
          </cell>
          <cell r="R104">
            <v>150</v>
          </cell>
          <cell r="U104">
            <v>1413</v>
          </cell>
        </row>
        <row r="105">
          <cell r="A105">
            <v>2001</v>
          </cell>
          <cell r="B105" t="str">
            <v>Man</v>
          </cell>
          <cell r="I105">
            <v>1</v>
          </cell>
          <cell r="L105">
            <v>3</v>
          </cell>
          <cell r="O105">
            <v>7</v>
          </cell>
          <cell r="R105">
            <v>251</v>
          </cell>
          <cell r="U105">
            <v>3246</v>
          </cell>
        </row>
        <row r="106">
          <cell r="A106">
            <v>2001</v>
          </cell>
          <cell r="B106" t="str">
            <v>Man</v>
          </cell>
          <cell r="E106">
            <v>1</v>
          </cell>
          <cell r="I106">
            <v>2647</v>
          </cell>
          <cell r="L106">
            <v>4897</v>
          </cell>
          <cell r="O106">
            <v>9336</v>
          </cell>
          <cell r="R106">
            <v>12719</v>
          </cell>
          <cell r="U106">
            <v>11921</v>
          </cell>
        </row>
        <row r="107">
          <cell r="A107">
            <v>2001</v>
          </cell>
          <cell r="B107" t="str">
            <v>Man</v>
          </cell>
          <cell r="E107">
            <v>2</v>
          </cell>
          <cell r="I107">
            <v>811</v>
          </cell>
          <cell r="L107">
            <v>1060</v>
          </cell>
          <cell r="O107">
            <v>2645</v>
          </cell>
          <cell r="R107">
            <v>5473</v>
          </cell>
          <cell r="U107">
            <v>1545</v>
          </cell>
        </row>
        <row r="108">
          <cell r="A108">
            <v>2001</v>
          </cell>
          <cell r="B108" t="str">
            <v>Man</v>
          </cell>
          <cell r="E108">
            <v>2</v>
          </cell>
          <cell r="I108">
            <v>20</v>
          </cell>
          <cell r="L108">
            <v>204</v>
          </cell>
          <cell r="O108">
            <v>1512</v>
          </cell>
          <cell r="R108">
            <v>3510</v>
          </cell>
          <cell r="U108">
            <v>722</v>
          </cell>
        </row>
        <row r="109">
          <cell r="A109">
            <v>2001</v>
          </cell>
          <cell r="B109" t="str">
            <v>Man</v>
          </cell>
          <cell r="E109">
            <v>3</v>
          </cell>
          <cell r="I109">
            <v>14</v>
          </cell>
          <cell r="L109">
            <v>299</v>
          </cell>
          <cell r="O109">
            <v>378</v>
          </cell>
          <cell r="R109">
            <v>121</v>
          </cell>
          <cell r="U109">
            <v>8</v>
          </cell>
        </row>
        <row r="110">
          <cell r="A110">
            <v>2001</v>
          </cell>
          <cell r="B110" t="str">
            <v>Man</v>
          </cell>
          <cell r="E110">
            <v>3</v>
          </cell>
          <cell r="I110">
            <v>20</v>
          </cell>
          <cell r="L110">
            <v>107</v>
          </cell>
          <cell r="O110">
            <v>108</v>
          </cell>
          <cell r="R110">
            <v>31</v>
          </cell>
          <cell r="U110">
            <v>0</v>
          </cell>
        </row>
        <row r="111">
          <cell r="A111">
            <v>2001</v>
          </cell>
          <cell r="B111" t="str">
            <v>Man</v>
          </cell>
          <cell r="E111">
            <v>3</v>
          </cell>
          <cell r="I111">
            <v>4</v>
          </cell>
          <cell r="L111">
            <v>94</v>
          </cell>
          <cell r="O111">
            <v>162</v>
          </cell>
          <cell r="R111">
            <v>143</v>
          </cell>
          <cell r="U111">
            <v>24</v>
          </cell>
        </row>
        <row r="112">
          <cell r="A112">
            <v>2001</v>
          </cell>
          <cell r="B112" t="str">
            <v>Man</v>
          </cell>
          <cell r="E112">
            <v>3</v>
          </cell>
          <cell r="I112">
            <v>0</v>
          </cell>
          <cell r="L112">
            <v>5</v>
          </cell>
          <cell r="O112">
            <v>6</v>
          </cell>
          <cell r="R112" t="str">
            <v>X</v>
          </cell>
          <cell r="U112">
            <v>0</v>
          </cell>
        </row>
        <row r="113">
          <cell r="A113">
            <v>2001</v>
          </cell>
          <cell r="B113" t="str">
            <v>Man</v>
          </cell>
          <cell r="E113">
            <v>3</v>
          </cell>
          <cell r="I113">
            <v>7</v>
          </cell>
          <cell r="L113">
            <v>73</v>
          </cell>
          <cell r="O113">
            <v>167</v>
          </cell>
          <cell r="R113">
            <v>88</v>
          </cell>
          <cell r="U113">
            <v>0</v>
          </cell>
        </row>
        <row r="114">
          <cell r="A114">
            <v>2001</v>
          </cell>
          <cell r="B114" t="str">
            <v>Man</v>
          </cell>
          <cell r="E114">
            <v>3</v>
          </cell>
          <cell r="I114" t="str">
            <v>X</v>
          </cell>
          <cell r="L114">
            <v>7</v>
          </cell>
          <cell r="O114">
            <v>9</v>
          </cell>
          <cell r="R114">
            <v>6</v>
          </cell>
          <cell r="U114" t="str">
            <v>X</v>
          </cell>
        </row>
        <row r="115">
          <cell r="A115">
            <v>2001</v>
          </cell>
          <cell r="B115" t="str">
            <v>Man</v>
          </cell>
          <cell r="E115">
            <v>3</v>
          </cell>
          <cell r="I115" t="str">
            <v>X</v>
          </cell>
          <cell r="L115" t="str">
            <v>X</v>
          </cell>
          <cell r="O115">
            <v>7</v>
          </cell>
          <cell r="R115">
            <v>4</v>
          </cell>
          <cell r="U115" t="str">
            <v>X</v>
          </cell>
        </row>
        <row r="116">
          <cell r="A116">
            <v>2001</v>
          </cell>
          <cell r="B116" t="str">
            <v>Man</v>
          </cell>
          <cell r="E116">
            <v>3</v>
          </cell>
          <cell r="I116">
            <v>56</v>
          </cell>
          <cell r="L116">
            <v>362</v>
          </cell>
          <cell r="O116">
            <v>539</v>
          </cell>
          <cell r="R116">
            <v>217</v>
          </cell>
          <cell r="U116">
            <v>5</v>
          </cell>
        </row>
        <row r="117">
          <cell r="A117">
            <v>2001</v>
          </cell>
          <cell r="B117" t="str">
            <v>Man</v>
          </cell>
          <cell r="E117">
            <v>4</v>
          </cell>
          <cell r="I117">
            <v>20</v>
          </cell>
          <cell r="L117">
            <v>214</v>
          </cell>
          <cell r="O117">
            <v>777</v>
          </cell>
          <cell r="R117">
            <v>791</v>
          </cell>
          <cell r="U117">
            <v>218</v>
          </cell>
        </row>
        <row r="118">
          <cell r="A118">
            <v>2001</v>
          </cell>
          <cell r="B118" t="str">
            <v>Man</v>
          </cell>
          <cell r="E118">
            <v>4</v>
          </cell>
          <cell r="I118">
            <v>103</v>
          </cell>
          <cell r="L118">
            <v>511</v>
          </cell>
          <cell r="O118">
            <v>1455</v>
          </cell>
          <cell r="R118">
            <v>1439</v>
          </cell>
          <cell r="U118">
            <v>529</v>
          </cell>
        </row>
        <row r="119">
          <cell r="A119">
            <v>2001</v>
          </cell>
          <cell r="B119" t="str">
            <v>Man</v>
          </cell>
          <cell r="E119">
            <v>4</v>
          </cell>
          <cell r="I119">
            <v>3</v>
          </cell>
          <cell r="L119">
            <v>43</v>
          </cell>
          <cell r="O119">
            <v>198</v>
          </cell>
          <cell r="R119">
            <v>212</v>
          </cell>
          <cell r="U119">
            <v>125</v>
          </cell>
        </row>
        <row r="120">
          <cell r="A120">
            <v>2001</v>
          </cell>
          <cell r="B120" t="str">
            <v>Man</v>
          </cell>
          <cell r="E120">
            <v>4</v>
          </cell>
          <cell r="I120">
            <v>6</v>
          </cell>
          <cell r="L120">
            <v>35</v>
          </cell>
          <cell r="O120">
            <v>163</v>
          </cell>
          <cell r="R120">
            <v>165</v>
          </cell>
          <cell r="U120">
            <v>37</v>
          </cell>
        </row>
        <row r="121">
          <cell r="A121">
            <v>2001</v>
          </cell>
          <cell r="B121" t="str">
            <v>Man</v>
          </cell>
          <cell r="E121">
            <v>5</v>
          </cell>
          <cell r="I121">
            <v>6</v>
          </cell>
          <cell r="L121">
            <v>26</v>
          </cell>
          <cell r="O121">
            <v>63</v>
          </cell>
          <cell r="R121">
            <v>79</v>
          </cell>
          <cell r="U121">
            <v>34</v>
          </cell>
        </row>
        <row r="122">
          <cell r="A122">
            <v>2001</v>
          </cell>
          <cell r="B122" t="str">
            <v>Man</v>
          </cell>
          <cell r="E122">
            <v>5</v>
          </cell>
          <cell r="I122">
            <v>25</v>
          </cell>
          <cell r="L122">
            <v>110</v>
          </cell>
          <cell r="O122">
            <v>318</v>
          </cell>
          <cell r="R122">
            <v>611</v>
          </cell>
          <cell r="U122">
            <v>281</v>
          </cell>
        </row>
        <row r="123">
          <cell r="A123">
            <v>2001</v>
          </cell>
          <cell r="B123" t="str">
            <v>Man</v>
          </cell>
          <cell r="E123">
            <v>5</v>
          </cell>
          <cell r="I123">
            <v>15</v>
          </cell>
          <cell r="L123">
            <v>80</v>
          </cell>
          <cell r="O123">
            <v>231</v>
          </cell>
          <cell r="R123">
            <v>451</v>
          </cell>
          <cell r="U123">
            <v>198</v>
          </cell>
        </row>
        <row r="124">
          <cell r="A124">
            <v>2001</v>
          </cell>
          <cell r="B124" t="str">
            <v>Man</v>
          </cell>
          <cell r="E124">
            <v>5</v>
          </cell>
          <cell r="I124" t="str">
            <v>X</v>
          </cell>
          <cell r="L124">
            <v>7</v>
          </cell>
          <cell r="O124">
            <v>22</v>
          </cell>
          <cell r="R124">
            <v>38</v>
          </cell>
          <cell r="U124">
            <v>9</v>
          </cell>
        </row>
        <row r="125">
          <cell r="A125">
            <v>2001</v>
          </cell>
          <cell r="B125" t="str">
            <v>Man</v>
          </cell>
          <cell r="E125">
            <v>5</v>
          </cell>
          <cell r="I125">
            <v>6</v>
          </cell>
          <cell r="L125">
            <v>21</v>
          </cell>
          <cell r="O125">
            <v>61</v>
          </cell>
          <cell r="R125">
            <v>150</v>
          </cell>
          <cell r="U125">
            <v>85</v>
          </cell>
        </row>
        <row r="126">
          <cell r="A126">
            <v>2001</v>
          </cell>
          <cell r="B126" t="str">
            <v>Man</v>
          </cell>
          <cell r="E126">
            <v>6</v>
          </cell>
          <cell r="I126">
            <v>253</v>
          </cell>
          <cell r="L126">
            <v>882</v>
          </cell>
          <cell r="O126">
            <v>1812</v>
          </cell>
          <cell r="R126">
            <v>2607</v>
          </cell>
          <cell r="U126">
            <v>2444</v>
          </cell>
        </row>
        <row r="127">
          <cell r="A127">
            <v>2001</v>
          </cell>
          <cell r="B127" t="str">
            <v>Man</v>
          </cell>
          <cell r="E127">
            <v>7</v>
          </cell>
          <cell r="I127">
            <v>414</v>
          </cell>
          <cell r="L127">
            <v>1538</v>
          </cell>
          <cell r="O127">
            <v>2920</v>
          </cell>
          <cell r="R127">
            <v>2659</v>
          </cell>
          <cell r="U127">
            <v>1088</v>
          </cell>
        </row>
        <row r="128">
          <cell r="A128">
            <v>2001</v>
          </cell>
          <cell r="B128" t="str">
            <v>Man</v>
          </cell>
          <cell r="E128">
            <v>7</v>
          </cell>
          <cell r="I128">
            <v>18</v>
          </cell>
          <cell r="L128">
            <v>90</v>
          </cell>
          <cell r="O128">
            <v>168</v>
          </cell>
          <cell r="R128">
            <v>95</v>
          </cell>
          <cell r="U128">
            <v>6</v>
          </cell>
        </row>
        <row r="129">
          <cell r="A129">
            <v>2001</v>
          </cell>
          <cell r="B129" t="str">
            <v>Man</v>
          </cell>
          <cell r="E129">
            <v>7</v>
          </cell>
          <cell r="I129">
            <v>56</v>
          </cell>
          <cell r="L129">
            <v>271</v>
          </cell>
          <cell r="O129">
            <v>466</v>
          </cell>
          <cell r="R129">
            <v>303</v>
          </cell>
          <cell r="U129">
            <v>78</v>
          </cell>
        </row>
        <row r="130">
          <cell r="A130">
            <v>2001</v>
          </cell>
          <cell r="B130" t="str">
            <v>Man</v>
          </cell>
          <cell r="E130">
            <v>7</v>
          </cell>
          <cell r="I130">
            <v>16</v>
          </cell>
          <cell r="L130">
            <v>77</v>
          </cell>
          <cell r="O130">
            <v>193</v>
          </cell>
          <cell r="R130">
            <v>203</v>
          </cell>
          <cell r="U130">
            <v>93</v>
          </cell>
        </row>
        <row r="131">
          <cell r="A131">
            <v>2001</v>
          </cell>
          <cell r="B131" t="str">
            <v>Man</v>
          </cell>
          <cell r="E131">
            <v>7</v>
          </cell>
          <cell r="I131">
            <v>47</v>
          </cell>
          <cell r="L131">
            <v>109</v>
          </cell>
          <cell r="O131">
            <v>127</v>
          </cell>
          <cell r="R131">
            <v>119</v>
          </cell>
          <cell r="U131">
            <v>21</v>
          </cell>
        </row>
        <row r="132">
          <cell r="A132">
            <v>2001</v>
          </cell>
          <cell r="B132" t="str">
            <v>Man</v>
          </cell>
          <cell r="E132">
            <v>7</v>
          </cell>
          <cell r="I132">
            <v>24</v>
          </cell>
          <cell r="L132">
            <v>55</v>
          </cell>
          <cell r="O132">
            <v>179</v>
          </cell>
          <cell r="R132">
            <v>103</v>
          </cell>
          <cell r="U132">
            <v>11</v>
          </cell>
        </row>
        <row r="133">
          <cell r="A133">
            <v>2001</v>
          </cell>
          <cell r="B133" t="str">
            <v>Man</v>
          </cell>
          <cell r="E133">
            <v>7</v>
          </cell>
          <cell r="I133">
            <v>15</v>
          </cell>
          <cell r="L133">
            <v>18</v>
          </cell>
          <cell r="O133">
            <v>45</v>
          </cell>
          <cell r="R133">
            <v>41</v>
          </cell>
          <cell r="U133">
            <v>15</v>
          </cell>
        </row>
        <row r="134">
          <cell r="A134">
            <v>2001</v>
          </cell>
          <cell r="B134" t="str">
            <v>Man</v>
          </cell>
          <cell r="E134">
            <v>7</v>
          </cell>
          <cell r="I134">
            <v>38</v>
          </cell>
          <cell r="L134">
            <v>125</v>
          </cell>
          <cell r="O134">
            <v>233</v>
          </cell>
          <cell r="R134">
            <v>340</v>
          </cell>
          <cell r="U134">
            <v>164</v>
          </cell>
        </row>
        <row r="135">
          <cell r="A135">
            <v>2001</v>
          </cell>
          <cell r="B135" t="str">
            <v>Man</v>
          </cell>
          <cell r="E135">
            <v>7</v>
          </cell>
          <cell r="I135">
            <v>0</v>
          </cell>
          <cell r="L135">
            <v>15</v>
          </cell>
          <cell r="O135">
            <v>22</v>
          </cell>
          <cell r="R135">
            <v>38</v>
          </cell>
          <cell r="U135">
            <v>24</v>
          </cell>
        </row>
        <row r="136">
          <cell r="A136">
            <v>2001</v>
          </cell>
          <cell r="B136" t="str">
            <v>Man</v>
          </cell>
          <cell r="E136">
            <v>8</v>
          </cell>
          <cell r="I136">
            <v>27</v>
          </cell>
          <cell r="L136">
            <v>22</v>
          </cell>
          <cell r="O136">
            <v>21</v>
          </cell>
          <cell r="R136">
            <v>10</v>
          </cell>
          <cell r="U136">
            <v>14</v>
          </cell>
        </row>
        <row r="137">
          <cell r="A137">
            <v>2001</v>
          </cell>
          <cell r="B137" t="str">
            <v>Man</v>
          </cell>
          <cell r="E137">
            <v>8</v>
          </cell>
          <cell r="I137">
            <v>13</v>
          </cell>
          <cell r="L137" t="str">
            <v>X</v>
          </cell>
          <cell r="O137">
            <v>4</v>
          </cell>
          <cell r="R137" t="str">
            <v>X</v>
          </cell>
          <cell r="U137" t="str">
            <v>X</v>
          </cell>
        </row>
        <row r="138">
          <cell r="A138">
            <v>2001</v>
          </cell>
          <cell r="B138" t="str">
            <v>Man</v>
          </cell>
          <cell r="E138">
            <v>8</v>
          </cell>
          <cell r="I138" t="str">
            <v>X</v>
          </cell>
          <cell r="L138">
            <v>4</v>
          </cell>
          <cell r="O138" t="str">
            <v>X</v>
          </cell>
          <cell r="R138" t="str">
            <v>X</v>
          </cell>
          <cell r="U138">
            <v>0</v>
          </cell>
        </row>
        <row r="139">
          <cell r="A139">
            <v>2001</v>
          </cell>
          <cell r="B139" t="str">
            <v>Man</v>
          </cell>
          <cell r="E139">
            <v>9</v>
          </cell>
          <cell r="I139">
            <v>35</v>
          </cell>
          <cell r="L139">
            <v>330</v>
          </cell>
          <cell r="O139">
            <v>612</v>
          </cell>
          <cell r="R139">
            <v>403</v>
          </cell>
          <cell r="U139">
            <v>61</v>
          </cell>
        </row>
        <row r="140">
          <cell r="A140">
            <v>2001</v>
          </cell>
          <cell r="B140" t="str">
            <v>Man</v>
          </cell>
          <cell r="E140">
            <v>9</v>
          </cell>
          <cell r="I140" t="str">
            <v>X</v>
          </cell>
          <cell r="L140">
            <v>22</v>
          </cell>
          <cell r="O140">
            <v>60</v>
          </cell>
          <cell r="R140">
            <v>37</v>
          </cell>
          <cell r="U140">
            <v>12</v>
          </cell>
        </row>
        <row r="141">
          <cell r="A141">
            <v>2001</v>
          </cell>
          <cell r="B141" t="str">
            <v>Man</v>
          </cell>
          <cell r="E141">
            <v>9</v>
          </cell>
          <cell r="I141" t="str">
            <v>X</v>
          </cell>
          <cell r="L141">
            <v>17</v>
          </cell>
          <cell r="O141">
            <v>42</v>
          </cell>
          <cell r="R141">
            <v>38</v>
          </cell>
          <cell r="U141">
            <v>5</v>
          </cell>
        </row>
        <row r="142">
          <cell r="A142">
            <v>2001</v>
          </cell>
          <cell r="B142" t="str">
            <v>Man</v>
          </cell>
          <cell r="E142">
            <v>9</v>
          </cell>
          <cell r="I142" t="str">
            <v>X</v>
          </cell>
          <cell r="L142">
            <v>33</v>
          </cell>
          <cell r="O142">
            <v>63</v>
          </cell>
          <cell r="R142">
            <v>21</v>
          </cell>
          <cell r="U142">
            <v>0</v>
          </cell>
        </row>
        <row r="143">
          <cell r="A143">
            <v>2001</v>
          </cell>
          <cell r="B143" t="str">
            <v>Man</v>
          </cell>
          <cell r="E143">
            <v>9</v>
          </cell>
          <cell r="I143">
            <v>8</v>
          </cell>
          <cell r="L143">
            <v>70</v>
          </cell>
          <cell r="O143">
            <v>117</v>
          </cell>
          <cell r="R143">
            <v>41</v>
          </cell>
          <cell r="U143" t="str">
            <v>X</v>
          </cell>
        </row>
        <row r="144">
          <cell r="A144">
            <v>2001</v>
          </cell>
          <cell r="B144" t="str">
            <v>Man</v>
          </cell>
          <cell r="E144">
            <v>9</v>
          </cell>
          <cell r="I144">
            <v>0</v>
          </cell>
          <cell r="L144" t="str">
            <v>X</v>
          </cell>
          <cell r="O144" t="str">
            <v>X</v>
          </cell>
          <cell r="R144" t="str">
            <v>X</v>
          </cell>
          <cell r="U144" t="str">
            <v>X</v>
          </cell>
        </row>
        <row r="145">
          <cell r="A145">
            <v>2001</v>
          </cell>
          <cell r="B145" t="str">
            <v>Man</v>
          </cell>
          <cell r="E145">
            <v>9</v>
          </cell>
          <cell r="I145">
            <v>0</v>
          </cell>
          <cell r="L145">
            <v>4</v>
          </cell>
          <cell r="O145">
            <v>13</v>
          </cell>
          <cell r="R145">
            <v>14</v>
          </cell>
          <cell r="U145" t="str">
            <v>X</v>
          </cell>
        </row>
        <row r="146">
          <cell r="A146">
            <v>2001</v>
          </cell>
          <cell r="B146" t="str">
            <v>Man</v>
          </cell>
          <cell r="E146">
            <v>9</v>
          </cell>
          <cell r="I146">
            <v>0</v>
          </cell>
          <cell r="L146">
            <v>10</v>
          </cell>
          <cell r="O146">
            <v>22</v>
          </cell>
          <cell r="R146">
            <v>20</v>
          </cell>
          <cell r="U146">
            <v>5</v>
          </cell>
        </row>
        <row r="147">
          <cell r="A147">
            <v>2001</v>
          </cell>
          <cell r="B147" t="str">
            <v>Man</v>
          </cell>
          <cell r="E147">
            <v>9</v>
          </cell>
          <cell r="I147" t="str">
            <v>X</v>
          </cell>
          <cell r="L147">
            <v>11</v>
          </cell>
          <cell r="O147">
            <v>25</v>
          </cell>
          <cell r="R147">
            <v>29</v>
          </cell>
          <cell r="U147" t="str">
            <v>X</v>
          </cell>
        </row>
        <row r="148">
          <cell r="A148">
            <v>2001</v>
          </cell>
          <cell r="B148" t="str">
            <v>Man</v>
          </cell>
          <cell r="E148">
            <v>10</v>
          </cell>
          <cell r="I148">
            <v>4</v>
          </cell>
          <cell r="L148">
            <v>26</v>
          </cell>
          <cell r="O148">
            <v>35</v>
          </cell>
          <cell r="R148">
            <v>27</v>
          </cell>
          <cell r="U148">
            <v>4</v>
          </cell>
        </row>
        <row r="149">
          <cell r="A149">
            <v>2001</v>
          </cell>
          <cell r="B149" t="str">
            <v>Man</v>
          </cell>
          <cell r="E149">
            <v>11</v>
          </cell>
          <cell r="I149">
            <v>394</v>
          </cell>
          <cell r="L149">
            <v>190</v>
          </cell>
          <cell r="O149">
            <v>234</v>
          </cell>
          <cell r="R149">
            <v>208</v>
          </cell>
          <cell r="U149">
            <v>54</v>
          </cell>
        </row>
        <row r="150">
          <cell r="A150">
            <v>2001</v>
          </cell>
          <cell r="B150" t="str">
            <v>Man</v>
          </cell>
          <cell r="E150">
            <v>12</v>
          </cell>
          <cell r="I150">
            <v>229</v>
          </cell>
          <cell r="L150">
            <v>154</v>
          </cell>
          <cell r="O150">
            <v>107</v>
          </cell>
          <cell r="R150">
            <v>55</v>
          </cell>
          <cell r="U150">
            <v>6</v>
          </cell>
        </row>
        <row r="151">
          <cell r="A151">
            <v>2001</v>
          </cell>
          <cell r="B151" t="str">
            <v>Man</v>
          </cell>
          <cell r="E151">
            <v>12</v>
          </cell>
          <cell r="I151">
            <v>84</v>
          </cell>
          <cell r="L151">
            <v>50</v>
          </cell>
          <cell r="O151">
            <v>28</v>
          </cell>
          <cell r="R151">
            <v>14</v>
          </cell>
          <cell r="U151">
            <v>0</v>
          </cell>
        </row>
        <row r="152">
          <cell r="A152">
            <v>2001</v>
          </cell>
          <cell r="B152" t="str">
            <v>Man</v>
          </cell>
          <cell r="E152">
            <v>12</v>
          </cell>
          <cell r="I152">
            <v>100</v>
          </cell>
          <cell r="L152">
            <v>82</v>
          </cell>
          <cell r="O152">
            <v>44</v>
          </cell>
          <cell r="R152">
            <v>18</v>
          </cell>
          <cell r="U152" t="str">
            <v>X</v>
          </cell>
        </row>
        <row r="153">
          <cell r="A153">
            <v>2001</v>
          </cell>
          <cell r="B153" t="str">
            <v>Man</v>
          </cell>
          <cell r="E153">
            <v>13</v>
          </cell>
          <cell r="I153">
            <v>207</v>
          </cell>
          <cell r="L153">
            <v>75</v>
          </cell>
          <cell r="O153">
            <v>48</v>
          </cell>
          <cell r="R153">
            <v>11</v>
          </cell>
          <cell r="U153">
            <v>0</v>
          </cell>
        </row>
        <row r="154">
          <cell r="A154">
            <v>2001</v>
          </cell>
          <cell r="B154" t="str">
            <v>Man</v>
          </cell>
          <cell r="E154">
            <v>13</v>
          </cell>
          <cell r="I154">
            <v>22</v>
          </cell>
          <cell r="L154">
            <v>8</v>
          </cell>
          <cell r="O154">
            <v>8</v>
          </cell>
          <cell r="R154">
            <v>0</v>
          </cell>
          <cell r="U154">
            <v>0</v>
          </cell>
        </row>
        <row r="155">
          <cell r="A155">
            <v>2001</v>
          </cell>
          <cell r="B155" t="str">
            <v>Man</v>
          </cell>
          <cell r="E155">
            <v>13</v>
          </cell>
          <cell r="I155" t="str">
            <v>X</v>
          </cell>
          <cell r="L155">
            <v>0</v>
          </cell>
          <cell r="O155" t="str">
            <v>X</v>
          </cell>
          <cell r="R155">
            <v>0</v>
          </cell>
          <cell r="U155">
            <v>0</v>
          </cell>
        </row>
        <row r="156">
          <cell r="A156">
            <v>2001</v>
          </cell>
          <cell r="B156" t="str">
            <v>Kvinna</v>
          </cell>
          <cell r="I156">
            <v>0</v>
          </cell>
          <cell r="L156">
            <v>0</v>
          </cell>
          <cell r="O156">
            <v>0</v>
          </cell>
          <cell r="R156">
            <v>141</v>
          </cell>
          <cell r="U156">
            <v>2417</v>
          </cell>
        </row>
        <row r="157">
          <cell r="A157">
            <v>2001</v>
          </cell>
          <cell r="B157" t="str">
            <v>Kvinna</v>
          </cell>
          <cell r="I157">
            <v>0</v>
          </cell>
          <cell r="L157">
            <v>1</v>
          </cell>
          <cell r="O157">
            <v>5</v>
          </cell>
          <cell r="R157">
            <v>205</v>
          </cell>
          <cell r="U157">
            <v>4390</v>
          </cell>
        </row>
        <row r="158">
          <cell r="A158">
            <v>2001</v>
          </cell>
          <cell r="B158" t="str">
            <v>Kvinna</v>
          </cell>
          <cell r="E158">
            <v>1</v>
          </cell>
          <cell r="I158">
            <v>3455</v>
          </cell>
          <cell r="L158">
            <v>5740</v>
          </cell>
          <cell r="O158">
            <v>9580</v>
          </cell>
          <cell r="R158">
            <v>11840</v>
          </cell>
          <cell r="U158">
            <v>17794</v>
          </cell>
        </row>
        <row r="159">
          <cell r="A159">
            <v>2001</v>
          </cell>
          <cell r="B159" t="str">
            <v>Kvinna</v>
          </cell>
          <cell r="E159">
            <v>2</v>
          </cell>
          <cell r="I159">
            <v>815</v>
          </cell>
          <cell r="L159">
            <v>642</v>
          </cell>
          <cell r="O159">
            <v>1044</v>
          </cell>
          <cell r="R159">
            <v>1965</v>
          </cell>
          <cell r="U159">
            <v>493</v>
          </cell>
        </row>
        <row r="160">
          <cell r="A160">
            <v>2001</v>
          </cell>
          <cell r="B160" t="str">
            <v>Kvinna</v>
          </cell>
          <cell r="E160">
            <v>2</v>
          </cell>
          <cell r="I160">
            <v>14</v>
          </cell>
          <cell r="L160">
            <v>84</v>
          </cell>
          <cell r="O160">
            <v>492</v>
          </cell>
          <cell r="R160">
            <v>1070</v>
          </cell>
          <cell r="U160">
            <v>182</v>
          </cell>
        </row>
        <row r="161">
          <cell r="A161">
            <v>2001</v>
          </cell>
          <cell r="B161" t="str">
            <v>Kvinna</v>
          </cell>
          <cell r="E161">
            <v>3</v>
          </cell>
          <cell r="I161">
            <v>12</v>
          </cell>
          <cell r="L161">
            <v>93</v>
          </cell>
          <cell r="O161">
            <v>172</v>
          </cell>
          <cell r="R161">
            <v>83</v>
          </cell>
          <cell r="U161">
            <v>10</v>
          </cell>
        </row>
        <row r="162">
          <cell r="A162">
            <v>2001</v>
          </cell>
          <cell r="B162" t="str">
            <v>Kvinna</v>
          </cell>
          <cell r="E162">
            <v>3</v>
          </cell>
          <cell r="I162">
            <v>9</v>
          </cell>
          <cell r="L162">
            <v>18</v>
          </cell>
          <cell r="O162">
            <v>20</v>
          </cell>
          <cell r="R162">
            <v>7</v>
          </cell>
          <cell r="U162">
            <v>0</v>
          </cell>
        </row>
        <row r="163">
          <cell r="A163">
            <v>2001</v>
          </cell>
          <cell r="B163" t="str">
            <v>Kvinna</v>
          </cell>
          <cell r="E163">
            <v>3</v>
          </cell>
          <cell r="I163" t="str">
            <v>X</v>
          </cell>
          <cell r="L163">
            <v>37</v>
          </cell>
          <cell r="O163">
            <v>138</v>
          </cell>
          <cell r="R163">
            <v>201</v>
          </cell>
          <cell r="U163">
            <v>45</v>
          </cell>
        </row>
        <row r="164">
          <cell r="A164">
            <v>2001</v>
          </cell>
          <cell r="B164" t="str">
            <v>Kvinna</v>
          </cell>
          <cell r="E164">
            <v>3</v>
          </cell>
          <cell r="I164">
            <v>0</v>
          </cell>
          <cell r="L164" t="str">
            <v>X</v>
          </cell>
          <cell r="O164" t="str">
            <v>X</v>
          </cell>
          <cell r="R164" t="str">
            <v>X</v>
          </cell>
          <cell r="U164">
            <v>0</v>
          </cell>
        </row>
        <row r="165">
          <cell r="A165">
            <v>2001</v>
          </cell>
          <cell r="B165" t="str">
            <v>Kvinna</v>
          </cell>
          <cell r="E165">
            <v>3</v>
          </cell>
          <cell r="I165">
            <v>5</v>
          </cell>
          <cell r="L165">
            <v>43</v>
          </cell>
          <cell r="O165">
            <v>84</v>
          </cell>
          <cell r="R165">
            <v>24</v>
          </cell>
          <cell r="U165">
            <v>0</v>
          </cell>
        </row>
        <row r="166">
          <cell r="A166">
            <v>2001</v>
          </cell>
          <cell r="B166" t="str">
            <v>Kvinna</v>
          </cell>
          <cell r="E166">
            <v>3</v>
          </cell>
          <cell r="I166">
            <v>0</v>
          </cell>
          <cell r="L166">
            <v>5</v>
          </cell>
          <cell r="O166">
            <v>4</v>
          </cell>
          <cell r="R166">
            <v>0</v>
          </cell>
          <cell r="U166" t="str">
            <v>X</v>
          </cell>
        </row>
        <row r="167">
          <cell r="A167">
            <v>2001</v>
          </cell>
          <cell r="B167" t="str">
            <v>Kvinna</v>
          </cell>
          <cell r="E167">
            <v>3</v>
          </cell>
          <cell r="I167">
            <v>0</v>
          </cell>
          <cell r="L167" t="str">
            <v>X</v>
          </cell>
          <cell r="O167" t="str">
            <v>X</v>
          </cell>
          <cell r="R167" t="str">
            <v>X</v>
          </cell>
          <cell r="U167">
            <v>0</v>
          </cell>
        </row>
        <row r="168">
          <cell r="A168">
            <v>2001</v>
          </cell>
          <cell r="B168" t="str">
            <v>Kvinna</v>
          </cell>
          <cell r="E168">
            <v>3</v>
          </cell>
          <cell r="I168">
            <v>33</v>
          </cell>
          <cell r="L168">
            <v>123</v>
          </cell>
          <cell r="O168">
            <v>177</v>
          </cell>
          <cell r="R168">
            <v>99</v>
          </cell>
          <cell r="U168">
            <v>9</v>
          </cell>
        </row>
        <row r="169">
          <cell r="A169">
            <v>2001</v>
          </cell>
          <cell r="B169" t="str">
            <v>Kvinna</v>
          </cell>
          <cell r="E169">
            <v>4</v>
          </cell>
          <cell r="I169">
            <v>15</v>
          </cell>
          <cell r="L169">
            <v>102</v>
          </cell>
          <cell r="O169">
            <v>430</v>
          </cell>
          <cell r="R169">
            <v>599</v>
          </cell>
          <cell r="U169">
            <v>371</v>
          </cell>
        </row>
        <row r="170">
          <cell r="A170">
            <v>2001</v>
          </cell>
          <cell r="B170" t="str">
            <v>Kvinna</v>
          </cell>
          <cell r="E170">
            <v>4</v>
          </cell>
          <cell r="I170">
            <v>77</v>
          </cell>
          <cell r="L170">
            <v>330</v>
          </cell>
          <cell r="O170">
            <v>1151</v>
          </cell>
          <cell r="R170">
            <v>1599</v>
          </cell>
          <cell r="U170">
            <v>1057</v>
          </cell>
        </row>
        <row r="171">
          <cell r="A171">
            <v>2001</v>
          </cell>
          <cell r="B171" t="str">
            <v>Kvinna</v>
          </cell>
          <cell r="E171">
            <v>4</v>
          </cell>
          <cell r="I171">
            <v>2</v>
          </cell>
          <cell r="L171">
            <v>21</v>
          </cell>
          <cell r="O171">
            <v>117</v>
          </cell>
          <cell r="R171">
            <v>265</v>
          </cell>
          <cell r="U171">
            <v>326</v>
          </cell>
        </row>
        <row r="172">
          <cell r="A172">
            <v>2001</v>
          </cell>
          <cell r="B172" t="str">
            <v>Kvinna</v>
          </cell>
          <cell r="E172">
            <v>4</v>
          </cell>
          <cell r="I172">
            <v>5</v>
          </cell>
          <cell r="L172">
            <v>34</v>
          </cell>
          <cell r="O172">
            <v>174</v>
          </cell>
          <cell r="R172">
            <v>317</v>
          </cell>
          <cell r="U172">
            <v>83</v>
          </cell>
        </row>
        <row r="173">
          <cell r="A173">
            <v>2001</v>
          </cell>
          <cell r="B173" t="str">
            <v>Kvinna</v>
          </cell>
          <cell r="E173">
            <v>5</v>
          </cell>
          <cell r="I173">
            <v>13</v>
          </cell>
          <cell r="L173">
            <v>17</v>
          </cell>
          <cell r="O173">
            <v>56</v>
          </cell>
          <cell r="R173">
            <v>93</v>
          </cell>
          <cell r="U173">
            <v>61</v>
          </cell>
        </row>
        <row r="174">
          <cell r="A174">
            <v>2001</v>
          </cell>
          <cell r="B174" t="str">
            <v>Kvinna</v>
          </cell>
          <cell r="E174">
            <v>5</v>
          </cell>
          <cell r="I174">
            <v>32</v>
          </cell>
          <cell r="L174">
            <v>144</v>
          </cell>
          <cell r="O174">
            <v>374</v>
          </cell>
          <cell r="R174">
            <v>788</v>
          </cell>
          <cell r="U174">
            <v>482</v>
          </cell>
        </row>
        <row r="175">
          <cell r="A175">
            <v>2001</v>
          </cell>
          <cell r="B175" t="str">
            <v>Kvinna</v>
          </cell>
          <cell r="E175">
            <v>5</v>
          </cell>
          <cell r="I175">
            <v>16</v>
          </cell>
          <cell r="L175">
            <v>92</v>
          </cell>
          <cell r="O175">
            <v>278</v>
          </cell>
          <cell r="R175">
            <v>581</v>
          </cell>
          <cell r="U175">
            <v>306</v>
          </cell>
        </row>
        <row r="176">
          <cell r="A176">
            <v>2001</v>
          </cell>
          <cell r="B176" t="str">
            <v>Kvinna</v>
          </cell>
          <cell r="E176">
            <v>5</v>
          </cell>
          <cell r="I176">
            <v>4</v>
          </cell>
          <cell r="L176">
            <v>17</v>
          </cell>
          <cell r="O176">
            <v>27</v>
          </cell>
          <cell r="R176">
            <v>39</v>
          </cell>
          <cell r="U176">
            <v>23</v>
          </cell>
        </row>
        <row r="177">
          <cell r="A177">
            <v>2001</v>
          </cell>
          <cell r="B177" t="str">
            <v>Kvinna</v>
          </cell>
          <cell r="E177">
            <v>5</v>
          </cell>
          <cell r="I177">
            <v>4</v>
          </cell>
          <cell r="L177">
            <v>35</v>
          </cell>
          <cell r="O177">
            <v>82</v>
          </cell>
          <cell r="R177">
            <v>221</v>
          </cell>
          <cell r="U177">
            <v>178</v>
          </cell>
        </row>
        <row r="178">
          <cell r="A178">
            <v>2001</v>
          </cell>
          <cell r="B178" t="str">
            <v>Kvinna</v>
          </cell>
          <cell r="E178">
            <v>6</v>
          </cell>
          <cell r="I178">
            <v>694</v>
          </cell>
          <cell r="L178">
            <v>1621</v>
          </cell>
          <cell r="O178">
            <v>2881</v>
          </cell>
          <cell r="R178">
            <v>3590</v>
          </cell>
          <cell r="U178">
            <v>4554</v>
          </cell>
        </row>
        <row r="179">
          <cell r="A179">
            <v>2001</v>
          </cell>
          <cell r="B179" t="str">
            <v>Kvinna</v>
          </cell>
          <cell r="E179">
            <v>7</v>
          </cell>
          <cell r="I179">
            <v>960</v>
          </cell>
          <cell r="L179">
            <v>2407</v>
          </cell>
          <cell r="O179">
            <v>4233</v>
          </cell>
          <cell r="R179">
            <v>3987</v>
          </cell>
          <cell r="U179">
            <v>2344</v>
          </cell>
        </row>
        <row r="180">
          <cell r="A180">
            <v>2001</v>
          </cell>
          <cell r="B180" t="str">
            <v>Kvinna</v>
          </cell>
          <cell r="E180">
            <v>7</v>
          </cell>
          <cell r="I180">
            <v>39</v>
          </cell>
          <cell r="L180">
            <v>98</v>
          </cell>
          <cell r="O180">
            <v>134</v>
          </cell>
          <cell r="R180">
            <v>90</v>
          </cell>
          <cell r="U180">
            <v>12</v>
          </cell>
        </row>
        <row r="181">
          <cell r="A181">
            <v>2001</v>
          </cell>
          <cell r="B181" t="str">
            <v>Kvinna</v>
          </cell>
          <cell r="E181">
            <v>7</v>
          </cell>
          <cell r="I181">
            <v>103</v>
          </cell>
          <cell r="L181">
            <v>367</v>
          </cell>
          <cell r="O181">
            <v>624</v>
          </cell>
          <cell r="R181">
            <v>443</v>
          </cell>
          <cell r="U181">
            <v>174</v>
          </cell>
        </row>
        <row r="182">
          <cell r="A182">
            <v>2001</v>
          </cell>
          <cell r="B182" t="str">
            <v>Kvinna</v>
          </cell>
          <cell r="E182">
            <v>7</v>
          </cell>
          <cell r="I182">
            <v>51</v>
          </cell>
          <cell r="L182">
            <v>115</v>
          </cell>
          <cell r="O182">
            <v>270</v>
          </cell>
          <cell r="R182">
            <v>332</v>
          </cell>
          <cell r="U182">
            <v>234</v>
          </cell>
        </row>
        <row r="183">
          <cell r="A183">
            <v>2001</v>
          </cell>
          <cell r="B183" t="str">
            <v>Kvinna</v>
          </cell>
          <cell r="E183">
            <v>7</v>
          </cell>
          <cell r="I183">
            <v>63</v>
          </cell>
          <cell r="L183">
            <v>130</v>
          </cell>
          <cell r="O183">
            <v>161</v>
          </cell>
          <cell r="R183">
            <v>105</v>
          </cell>
          <cell r="U183">
            <v>56</v>
          </cell>
        </row>
        <row r="184">
          <cell r="A184">
            <v>2001</v>
          </cell>
          <cell r="B184" t="str">
            <v>Kvinna</v>
          </cell>
          <cell r="E184">
            <v>7</v>
          </cell>
          <cell r="I184">
            <v>45</v>
          </cell>
          <cell r="L184">
            <v>82</v>
          </cell>
          <cell r="O184">
            <v>178</v>
          </cell>
          <cell r="R184">
            <v>117</v>
          </cell>
          <cell r="U184">
            <v>15</v>
          </cell>
        </row>
        <row r="185">
          <cell r="A185">
            <v>2001</v>
          </cell>
          <cell r="B185" t="str">
            <v>Kvinna</v>
          </cell>
          <cell r="E185">
            <v>7</v>
          </cell>
          <cell r="I185">
            <v>35</v>
          </cell>
          <cell r="L185">
            <v>67</v>
          </cell>
          <cell r="O185">
            <v>93</v>
          </cell>
          <cell r="R185">
            <v>79</v>
          </cell>
          <cell r="U185">
            <v>35</v>
          </cell>
        </row>
        <row r="186">
          <cell r="A186">
            <v>2001</v>
          </cell>
          <cell r="B186" t="str">
            <v>Kvinna</v>
          </cell>
          <cell r="E186">
            <v>7</v>
          </cell>
          <cell r="I186">
            <v>153</v>
          </cell>
          <cell r="L186">
            <v>206</v>
          </cell>
          <cell r="O186">
            <v>505</v>
          </cell>
          <cell r="R186">
            <v>638</v>
          </cell>
          <cell r="U186">
            <v>313</v>
          </cell>
        </row>
        <row r="187">
          <cell r="A187">
            <v>2001</v>
          </cell>
          <cell r="B187" t="str">
            <v>Kvinna</v>
          </cell>
          <cell r="E187">
            <v>7</v>
          </cell>
          <cell r="I187">
            <v>8</v>
          </cell>
          <cell r="L187">
            <v>14</v>
          </cell>
          <cell r="O187">
            <v>44</v>
          </cell>
          <cell r="R187">
            <v>46</v>
          </cell>
          <cell r="U187">
            <v>65</v>
          </cell>
        </row>
        <row r="188">
          <cell r="A188">
            <v>2001</v>
          </cell>
          <cell r="B188" t="str">
            <v>Kvinna</v>
          </cell>
          <cell r="E188">
            <v>8</v>
          </cell>
          <cell r="I188">
            <v>391</v>
          </cell>
          <cell r="L188">
            <v>466</v>
          </cell>
          <cell r="O188">
            <v>197</v>
          </cell>
          <cell r="R188">
            <v>62</v>
          </cell>
          <cell r="U188">
            <v>25</v>
          </cell>
        </row>
        <row r="189">
          <cell r="A189">
            <v>2001</v>
          </cell>
          <cell r="B189" t="str">
            <v>Kvinna</v>
          </cell>
          <cell r="E189">
            <v>8</v>
          </cell>
          <cell r="I189">
            <v>213</v>
          </cell>
          <cell r="L189">
            <v>164</v>
          </cell>
          <cell r="O189">
            <v>73</v>
          </cell>
          <cell r="R189">
            <v>28</v>
          </cell>
          <cell r="U189">
            <v>7</v>
          </cell>
        </row>
        <row r="190">
          <cell r="A190">
            <v>2001</v>
          </cell>
          <cell r="B190" t="str">
            <v>Kvinna</v>
          </cell>
          <cell r="E190">
            <v>8</v>
          </cell>
          <cell r="I190">
            <v>37</v>
          </cell>
          <cell r="L190">
            <v>138</v>
          </cell>
          <cell r="O190">
            <v>48</v>
          </cell>
          <cell r="R190">
            <v>10</v>
          </cell>
          <cell r="U190">
            <v>0</v>
          </cell>
        </row>
        <row r="191">
          <cell r="A191">
            <v>2001</v>
          </cell>
          <cell r="B191" t="str">
            <v>Kvinna</v>
          </cell>
          <cell r="E191">
            <v>9</v>
          </cell>
          <cell r="I191">
            <v>125</v>
          </cell>
          <cell r="L191">
            <v>500</v>
          </cell>
          <cell r="O191">
            <v>745</v>
          </cell>
          <cell r="R191">
            <v>459</v>
          </cell>
          <cell r="U191">
            <v>86</v>
          </cell>
        </row>
        <row r="192">
          <cell r="A192">
            <v>2001</v>
          </cell>
          <cell r="B192" t="str">
            <v>Kvinna</v>
          </cell>
          <cell r="E192">
            <v>9</v>
          </cell>
          <cell r="I192" t="str">
            <v>X</v>
          </cell>
          <cell r="L192">
            <v>9</v>
          </cell>
          <cell r="O192">
            <v>45</v>
          </cell>
          <cell r="R192">
            <v>32</v>
          </cell>
          <cell r="U192">
            <v>14</v>
          </cell>
        </row>
        <row r="193">
          <cell r="A193">
            <v>2001</v>
          </cell>
          <cell r="B193" t="str">
            <v>Kvinna</v>
          </cell>
          <cell r="E193">
            <v>9</v>
          </cell>
          <cell r="I193" t="str">
            <v>X</v>
          </cell>
          <cell r="L193">
            <v>5</v>
          </cell>
          <cell r="O193">
            <v>20</v>
          </cell>
          <cell r="R193">
            <v>12</v>
          </cell>
          <cell r="U193" t="str">
            <v>X</v>
          </cell>
        </row>
        <row r="194">
          <cell r="A194">
            <v>2001</v>
          </cell>
          <cell r="B194" t="str">
            <v>Kvinna</v>
          </cell>
          <cell r="E194">
            <v>9</v>
          </cell>
          <cell r="I194">
            <v>4</v>
          </cell>
          <cell r="L194">
            <v>11</v>
          </cell>
          <cell r="O194">
            <v>10</v>
          </cell>
          <cell r="R194" t="str">
            <v>X</v>
          </cell>
          <cell r="U194">
            <v>0</v>
          </cell>
        </row>
        <row r="195">
          <cell r="A195">
            <v>2001</v>
          </cell>
          <cell r="B195" t="str">
            <v>Kvinna</v>
          </cell>
          <cell r="E195">
            <v>9</v>
          </cell>
          <cell r="I195">
            <v>66</v>
          </cell>
          <cell r="L195">
            <v>281</v>
          </cell>
          <cell r="O195">
            <v>322</v>
          </cell>
          <cell r="R195">
            <v>118</v>
          </cell>
          <cell r="U195">
            <v>6</v>
          </cell>
        </row>
        <row r="196">
          <cell r="A196">
            <v>2001</v>
          </cell>
          <cell r="B196" t="str">
            <v>Kvinna</v>
          </cell>
          <cell r="E196">
            <v>9</v>
          </cell>
          <cell r="I196" t="str">
            <v>X</v>
          </cell>
          <cell r="L196">
            <v>4</v>
          </cell>
          <cell r="O196">
            <v>12</v>
          </cell>
          <cell r="R196">
            <v>22</v>
          </cell>
          <cell r="U196" t="str">
            <v>X</v>
          </cell>
        </row>
        <row r="197">
          <cell r="A197">
            <v>2001</v>
          </cell>
          <cell r="B197" t="str">
            <v>Kvinna</v>
          </cell>
          <cell r="E197">
            <v>9</v>
          </cell>
          <cell r="I197" t="str">
            <v>X</v>
          </cell>
          <cell r="L197">
            <v>5</v>
          </cell>
          <cell r="O197">
            <v>21</v>
          </cell>
          <cell r="R197">
            <v>13</v>
          </cell>
          <cell r="U197">
            <v>4</v>
          </cell>
        </row>
        <row r="198">
          <cell r="A198">
            <v>2001</v>
          </cell>
          <cell r="B198" t="str">
            <v>Kvinna</v>
          </cell>
          <cell r="E198">
            <v>9</v>
          </cell>
          <cell r="I198">
            <v>0</v>
          </cell>
          <cell r="L198">
            <v>17</v>
          </cell>
          <cell r="O198">
            <v>27</v>
          </cell>
          <cell r="R198">
            <v>34</v>
          </cell>
          <cell r="U198">
            <v>7</v>
          </cell>
        </row>
        <row r="199">
          <cell r="A199">
            <v>2001</v>
          </cell>
          <cell r="B199" t="str">
            <v>Kvinna</v>
          </cell>
          <cell r="E199">
            <v>9</v>
          </cell>
          <cell r="I199">
            <v>5</v>
          </cell>
          <cell r="L199">
            <v>30</v>
          </cell>
          <cell r="O199">
            <v>55</v>
          </cell>
          <cell r="R199">
            <v>40</v>
          </cell>
          <cell r="U199">
            <v>8</v>
          </cell>
        </row>
        <row r="200">
          <cell r="A200">
            <v>2001</v>
          </cell>
          <cell r="B200" t="str">
            <v>Kvinna</v>
          </cell>
          <cell r="E200">
            <v>10</v>
          </cell>
          <cell r="I200">
            <v>3</v>
          </cell>
          <cell r="L200">
            <v>24</v>
          </cell>
          <cell r="O200">
            <v>25</v>
          </cell>
          <cell r="R200">
            <v>21</v>
          </cell>
          <cell r="U200">
            <v>2</v>
          </cell>
        </row>
        <row r="201">
          <cell r="A201">
            <v>2001</v>
          </cell>
          <cell r="B201" t="str">
            <v>Kvinna</v>
          </cell>
          <cell r="E201">
            <v>11</v>
          </cell>
          <cell r="I201">
            <v>305</v>
          </cell>
          <cell r="L201">
            <v>176</v>
          </cell>
          <cell r="O201">
            <v>179</v>
          </cell>
          <cell r="R201">
            <v>178</v>
          </cell>
          <cell r="U201">
            <v>56</v>
          </cell>
        </row>
        <row r="202">
          <cell r="A202">
            <v>2001</v>
          </cell>
          <cell r="B202" t="str">
            <v>Kvinna</v>
          </cell>
          <cell r="E202">
            <v>12</v>
          </cell>
          <cell r="I202">
            <v>101</v>
          </cell>
          <cell r="L202">
            <v>79</v>
          </cell>
          <cell r="O202">
            <v>74</v>
          </cell>
          <cell r="R202">
            <v>38</v>
          </cell>
          <cell r="U202">
            <v>3</v>
          </cell>
        </row>
        <row r="203">
          <cell r="A203">
            <v>2001</v>
          </cell>
          <cell r="B203" t="str">
            <v>Kvinna</v>
          </cell>
          <cell r="E203">
            <v>12</v>
          </cell>
          <cell r="I203">
            <v>34</v>
          </cell>
          <cell r="L203">
            <v>22</v>
          </cell>
          <cell r="O203">
            <v>14</v>
          </cell>
          <cell r="R203">
            <v>9</v>
          </cell>
          <cell r="U203">
            <v>0</v>
          </cell>
        </row>
        <row r="204">
          <cell r="A204">
            <v>2001</v>
          </cell>
          <cell r="B204" t="str">
            <v>Kvinna</v>
          </cell>
          <cell r="E204">
            <v>12</v>
          </cell>
          <cell r="I204">
            <v>40</v>
          </cell>
          <cell r="L204">
            <v>32</v>
          </cell>
          <cell r="O204">
            <v>25</v>
          </cell>
          <cell r="R204">
            <v>7</v>
          </cell>
          <cell r="U204">
            <v>0</v>
          </cell>
        </row>
        <row r="205">
          <cell r="A205">
            <v>2001</v>
          </cell>
          <cell r="B205" t="str">
            <v>Kvinna</v>
          </cell>
          <cell r="E205">
            <v>13</v>
          </cell>
          <cell r="I205">
            <v>92</v>
          </cell>
          <cell r="L205">
            <v>40</v>
          </cell>
          <cell r="O205">
            <v>36</v>
          </cell>
          <cell r="R205">
            <v>9</v>
          </cell>
          <cell r="U205">
            <v>2</v>
          </cell>
        </row>
        <row r="206">
          <cell r="A206">
            <v>2001</v>
          </cell>
          <cell r="B206" t="str">
            <v>Kvinna</v>
          </cell>
          <cell r="E206">
            <v>13</v>
          </cell>
          <cell r="I206">
            <v>17</v>
          </cell>
          <cell r="L206">
            <v>4</v>
          </cell>
          <cell r="O206">
            <v>4</v>
          </cell>
          <cell r="R206" t="str">
            <v>X</v>
          </cell>
          <cell r="U206">
            <v>0</v>
          </cell>
        </row>
        <row r="207">
          <cell r="A207">
            <v>2001</v>
          </cell>
          <cell r="B207" t="str">
            <v>Kvinna</v>
          </cell>
          <cell r="E207">
            <v>13</v>
          </cell>
          <cell r="I207">
            <v>0</v>
          </cell>
          <cell r="L207">
            <v>0</v>
          </cell>
          <cell r="O207">
            <v>0</v>
          </cell>
          <cell r="R207">
            <v>0</v>
          </cell>
          <cell r="U207" t="str">
            <v>X</v>
          </cell>
        </row>
        <row r="208">
          <cell r="A208">
            <v>2002</v>
          </cell>
          <cell r="B208" t="str">
            <v>Man</v>
          </cell>
          <cell r="I208">
            <v>0</v>
          </cell>
          <cell r="L208">
            <v>0</v>
          </cell>
          <cell r="O208">
            <v>1</v>
          </cell>
          <cell r="R208">
            <v>99</v>
          </cell>
          <cell r="U208">
            <v>1343</v>
          </cell>
        </row>
        <row r="209">
          <cell r="A209">
            <v>2002</v>
          </cell>
          <cell r="B209" t="str">
            <v>Man</v>
          </cell>
          <cell r="I209">
            <v>1</v>
          </cell>
          <cell r="L209">
            <v>2</v>
          </cell>
          <cell r="O209">
            <v>13</v>
          </cell>
          <cell r="R209">
            <v>210</v>
          </cell>
          <cell r="U209">
            <v>3071</v>
          </cell>
        </row>
        <row r="210">
          <cell r="A210">
            <v>2002</v>
          </cell>
          <cell r="B210" t="str">
            <v>Man</v>
          </cell>
          <cell r="E210">
            <v>1</v>
          </cell>
          <cell r="I210">
            <v>2906</v>
          </cell>
          <cell r="L210">
            <v>5254</v>
          </cell>
          <cell r="O210">
            <v>9384</v>
          </cell>
          <cell r="R210">
            <v>12519</v>
          </cell>
          <cell r="U210">
            <v>11330</v>
          </cell>
        </row>
        <row r="211">
          <cell r="A211">
            <v>2002</v>
          </cell>
          <cell r="B211" t="str">
            <v>Man</v>
          </cell>
          <cell r="E211">
            <v>2</v>
          </cell>
          <cell r="I211">
            <v>855</v>
          </cell>
          <cell r="L211">
            <v>1043</v>
          </cell>
          <cell r="O211">
            <v>2346</v>
          </cell>
          <cell r="R211">
            <v>4851</v>
          </cell>
          <cell r="U211">
            <v>1471</v>
          </cell>
        </row>
        <row r="212">
          <cell r="A212">
            <v>2002</v>
          </cell>
          <cell r="B212" t="str">
            <v>Man</v>
          </cell>
          <cell r="E212">
            <v>2</v>
          </cell>
          <cell r="I212">
            <v>23</v>
          </cell>
          <cell r="L212">
            <v>199</v>
          </cell>
          <cell r="O212">
            <v>1239</v>
          </cell>
          <cell r="R212">
            <v>2970</v>
          </cell>
          <cell r="U212">
            <v>704</v>
          </cell>
        </row>
        <row r="213">
          <cell r="A213">
            <v>2002</v>
          </cell>
          <cell r="B213" t="str">
            <v>Man</v>
          </cell>
          <cell r="E213">
            <v>3</v>
          </cell>
          <cell r="I213">
            <v>9</v>
          </cell>
          <cell r="L213">
            <v>217</v>
          </cell>
          <cell r="O213">
            <v>279</v>
          </cell>
          <cell r="R213">
            <v>111</v>
          </cell>
          <cell r="U213">
            <v>10</v>
          </cell>
        </row>
        <row r="214">
          <cell r="A214">
            <v>2002</v>
          </cell>
          <cell r="B214" t="str">
            <v>Man</v>
          </cell>
          <cell r="E214">
            <v>3</v>
          </cell>
          <cell r="I214">
            <v>19</v>
          </cell>
          <cell r="L214">
            <v>109</v>
          </cell>
          <cell r="O214">
            <v>103</v>
          </cell>
          <cell r="R214">
            <v>31</v>
          </cell>
          <cell r="U214">
            <v>0</v>
          </cell>
        </row>
        <row r="215">
          <cell r="A215">
            <v>2002</v>
          </cell>
          <cell r="B215" t="str">
            <v>Man</v>
          </cell>
          <cell r="E215">
            <v>3</v>
          </cell>
          <cell r="I215">
            <v>4</v>
          </cell>
          <cell r="L215">
            <v>113</v>
          </cell>
          <cell r="O215">
            <v>174</v>
          </cell>
          <cell r="R215">
            <v>151</v>
          </cell>
          <cell r="U215">
            <v>24</v>
          </cell>
        </row>
        <row r="216">
          <cell r="A216">
            <v>2002</v>
          </cell>
          <cell r="B216" t="str">
            <v>Man</v>
          </cell>
          <cell r="E216">
            <v>3</v>
          </cell>
          <cell r="I216">
            <v>0</v>
          </cell>
          <cell r="L216">
            <v>5</v>
          </cell>
          <cell r="O216">
            <v>10</v>
          </cell>
          <cell r="R216">
            <v>5</v>
          </cell>
          <cell r="U216">
            <v>0</v>
          </cell>
        </row>
        <row r="217">
          <cell r="A217">
            <v>2002</v>
          </cell>
          <cell r="B217" t="str">
            <v>Man</v>
          </cell>
          <cell r="E217">
            <v>3</v>
          </cell>
          <cell r="I217">
            <v>9</v>
          </cell>
          <cell r="L217">
            <v>85</v>
          </cell>
          <cell r="O217">
            <v>183</v>
          </cell>
          <cell r="R217">
            <v>102</v>
          </cell>
          <cell r="U217">
            <v>0</v>
          </cell>
        </row>
        <row r="218">
          <cell r="A218">
            <v>2002</v>
          </cell>
          <cell r="B218" t="str">
            <v>Man</v>
          </cell>
          <cell r="E218">
            <v>3</v>
          </cell>
          <cell r="I218">
            <v>0</v>
          </cell>
          <cell r="L218">
            <v>0</v>
          </cell>
          <cell r="O218">
            <v>6</v>
          </cell>
          <cell r="R218">
            <v>5</v>
          </cell>
          <cell r="U218" t="str">
            <v>X</v>
          </cell>
        </row>
        <row r="219">
          <cell r="A219">
            <v>2002</v>
          </cell>
          <cell r="B219" t="str">
            <v>Man</v>
          </cell>
          <cell r="E219">
            <v>3</v>
          </cell>
          <cell r="I219">
            <v>0</v>
          </cell>
          <cell r="L219" t="str">
            <v>X</v>
          </cell>
          <cell r="O219">
            <v>9</v>
          </cell>
          <cell r="R219" t="str">
            <v>X</v>
          </cell>
          <cell r="U219">
            <v>0</v>
          </cell>
        </row>
        <row r="220">
          <cell r="A220">
            <v>2002</v>
          </cell>
          <cell r="B220" t="str">
            <v>Man</v>
          </cell>
          <cell r="E220">
            <v>3</v>
          </cell>
          <cell r="I220">
            <v>66</v>
          </cell>
          <cell r="L220">
            <v>408</v>
          </cell>
          <cell r="O220">
            <v>504</v>
          </cell>
          <cell r="R220">
            <v>254</v>
          </cell>
          <cell r="U220" t="str">
            <v>X</v>
          </cell>
        </row>
        <row r="221">
          <cell r="A221">
            <v>2002</v>
          </cell>
          <cell r="B221" t="str">
            <v>Man</v>
          </cell>
          <cell r="E221">
            <v>4</v>
          </cell>
          <cell r="I221">
            <v>28</v>
          </cell>
          <cell r="L221">
            <v>226</v>
          </cell>
          <cell r="O221">
            <v>692</v>
          </cell>
          <cell r="R221">
            <v>817</v>
          </cell>
          <cell r="U221">
            <v>233</v>
          </cell>
        </row>
        <row r="222">
          <cell r="A222">
            <v>2002</v>
          </cell>
          <cell r="B222" t="str">
            <v>Man</v>
          </cell>
          <cell r="E222">
            <v>4</v>
          </cell>
          <cell r="I222">
            <v>103</v>
          </cell>
          <cell r="L222">
            <v>554</v>
          </cell>
          <cell r="O222">
            <v>1313</v>
          </cell>
          <cell r="R222">
            <v>1450</v>
          </cell>
          <cell r="U222">
            <v>555</v>
          </cell>
        </row>
        <row r="223">
          <cell r="A223">
            <v>2002</v>
          </cell>
          <cell r="B223" t="str">
            <v>Man</v>
          </cell>
          <cell r="E223">
            <v>4</v>
          </cell>
          <cell r="I223">
            <v>3</v>
          </cell>
          <cell r="L223">
            <v>64</v>
          </cell>
          <cell r="O223">
            <v>200</v>
          </cell>
          <cell r="R223">
            <v>229</v>
          </cell>
          <cell r="U223">
            <v>134</v>
          </cell>
        </row>
        <row r="224">
          <cell r="A224">
            <v>2002</v>
          </cell>
          <cell r="B224" t="str">
            <v>Man</v>
          </cell>
          <cell r="E224">
            <v>4</v>
          </cell>
          <cell r="I224">
            <v>4</v>
          </cell>
          <cell r="L224">
            <v>44</v>
          </cell>
          <cell r="O224">
            <v>153</v>
          </cell>
          <cell r="R224">
            <v>196</v>
          </cell>
          <cell r="U224">
            <v>37</v>
          </cell>
        </row>
        <row r="225">
          <cell r="A225">
            <v>2002</v>
          </cell>
          <cell r="B225" t="str">
            <v>Man</v>
          </cell>
          <cell r="E225">
            <v>5</v>
          </cell>
          <cell r="I225">
            <v>13</v>
          </cell>
          <cell r="L225">
            <v>24</v>
          </cell>
          <cell r="O225">
            <v>44</v>
          </cell>
          <cell r="R225">
            <v>69</v>
          </cell>
          <cell r="U225">
            <v>48</v>
          </cell>
        </row>
        <row r="226">
          <cell r="A226">
            <v>2002</v>
          </cell>
          <cell r="B226" t="str">
            <v>Man</v>
          </cell>
          <cell r="E226">
            <v>5</v>
          </cell>
          <cell r="I226">
            <v>33</v>
          </cell>
          <cell r="L226">
            <v>120</v>
          </cell>
          <cell r="O226">
            <v>290</v>
          </cell>
          <cell r="R226">
            <v>624</v>
          </cell>
          <cell r="U226">
            <v>292</v>
          </cell>
        </row>
        <row r="227">
          <cell r="A227">
            <v>2002</v>
          </cell>
          <cell r="B227" t="str">
            <v>Man</v>
          </cell>
          <cell r="E227">
            <v>5</v>
          </cell>
          <cell r="I227">
            <v>14</v>
          </cell>
          <cell r="L227">
            <v>74</v>
          </cell>
          <cell r="O227">
            <v>196</v>
          </cell>
          <cell r="R227">
            <v>459</v>
          </cell>
          <cell r="U227">
            <v>174</v>
          </cell>
        </row>
        <row r="228">
          <cell r="A228">
            <v>2002</v>
          </cell>
          <cell r="B228" t="str">
            <v>Man</v>
          </cell>
          <cell r="E228">
            <v>5</v>
          </cell>
          <cell r="I228" t="str">
            <v>X</v>
          </cell>
          <cell r="L228">
            <v>8</v>
          </cell>
          <cell r="O228">
            <v>31</v>
          </cell>
          <cell r="R228">
            <v>58</v>
          </cell>
          <cell r="U228">
            <v>18</v>
          </cell>
        </row>
        <row r="229">
          <cell r="A229">
            <v>2002</v>
          </cell>
          <cell r="B229" t="str">
            <v>Man</v>
          </cell>
          <cell r="E229">
            <v>5</v>
          </cell>
          <cell r="I229">
            <v>11</v>
          </cell>
          <cell r="L229">
            <v>33</v>
          </cell>
          <cell r="O229">
            <v>93</v>
          </cell>
          <cell r="R229">
            <v>178</v>
          </cell>
          <cell r="U229">
            <v>98</v>
          </cell>
        </row>
        <row r="230">
          <cell r="A230">
            <v>2002</v>
          </cell>
          <cell r="B230" t="str">
            <v>Man</v>
          </cell>
          <cell r="E230">
            <v>6</v>
          </cell>
          <cell r="I230">
            <v>437</v>
          </cell>
          <cell r="L230">
            <v>1278</v>
          </cell>
          <cell r="O230">
            <v>2301</v>
          </cell>
          <cell r="R230">
            <v>3031</v>
          </cell>
          <cell r="U230">
            <v>2441</v>
          </cell>
        </row>
        <row r="231">
          <cell r="A231">
            <v>2002</v>
          </cell>
          <cell r="B231" t="str">
            <v>Man</v>
          </cell>
          <cell r="E231">
            <v>7</v>
          </cell>
          <cell r="I231">
            <v>551</v>
          </cell>
          <cell r="L231">
            <v>1942</v>
          </cell>
          <cell r="O231">
            <v>3635</v>
          </cell>
          <cell r="R231">
            <v>3213</v>
          </cell>
          <cell r="U231">
            <v>1110</v>
          </cell>
        </row>
        <row r="232">
          <cell r="A232">
            <v>2002</v>
          </cell>
          <cell r="B232" t="str">
            <v>Man</v>
          </cell>
          <cell r="E232">
            <v>7</v>
          </cell>
          <cell r="I232">
            <v>33</v>
          </cell>
          <cell r="L232">
            <v>173</v>
          </cell>
          <cell r="O232">
            <v>245</v>
          </cell>
          <cell r="R232">
            <v>122</v>
          </cell>
          <cell r="U232" t="str">
            <v>X</v>
          </cell>
        </row>
        <row r="233">
          <cell r="A233">
            <v>2002</v>
          </cell>
          <cell r="B233" t="str">
            <v>Man</v>
          </cell>
          <cell r="E233">
            <v>7</v>
          </cell>
          <cell r="I233">
            <v>79</v>
          </cell>
          <cell r="L233">
            <v>303</v>
          </cell>
          <cell r="O233">
            <v>544</v>
          </cell>
          <cell r="R233">
            <v>390</v>
          </cell>
          <cell r="U233">
            <v>98</v>
          </cell>
        </row>
        <row r="234">
          <cell r="A234">
            <v>2002</v>
          </cell>
          <cell r="B234" t="str">
            <v>Man</v>
          </cell>
          <cell r="E234">
            <v>7</v>
          </cell>
          <cell r="I234">
            <v>20</v>
          </cell>
          <cell r="L234">
            <v>99</v>
          </cell>
          <cell r="O234">
            <v>214</v>
          </cell>
          <cell r="R234">
            <v>246</v>
          </cell>
          <cell r="U234">
            <v>86</v>
          </cell>
        </row>
        <row r="235">
          <cell r="A235">
            <v>2002</v>
          </cell>
          <cell r="B235" t="str">
            <v>Man</v>
          </cell>
          <cell r="E235">
            <v>7</v>
          </cell>
          <cell r="I235">
            <v>90</v>
          </cell>
          <cell r="L235">
            <v>130</v>
          </cell>
          <cell r="O235">
            <v>168</v>
          </cell>
          <cell r="R235">
            <v>136</v>
          </cell>
          <cell r="U235">
            <v>26</v>
          </cell>
        </row>
        <row r="236">
          <cell r="A236">
            <v>2002</v>
          </cell>
          <cell r="B236" t="str">
            <v>Man</v>
          </cell>
          <cell r="E236">
            <v>7</v>
          </cell>
          <cell r="I236">
            <v>23</v>
          </cell>
          <cell r="L236">
            <v>79</v>
          </cell>
          <cell r="O236">
            <v>237</v>
          </cell>
          <cell r="R236">
            <v>173</v>
          </cell>
          <cell r="U236">
            <v>8</v>
          </cell>
        </row>
        <row r="237">
          <cell r="A237">
            <v>2002</v>
          </cell>
          <cell r="B237" t="str">
            <v>Man</v>
          </cell>
          <cell r="E237">
            <v>7</v>
          </cell>
          <cell r="I237">
            <v>10</v>
          </cell>
          <cell r="L237">
            <v>24</v>
          </cell>
          <cell r="O237">
            <v>49</v>
          </cell>
          <cell r="R237">
            <v>43</v>
          </cell>
          <cell r="U237">
            <v>19</v>
          </cell>
        </row>
        <row r="238">
          <cell r="A238">
            <v>2002</v>
          </cell>
          <cell r="B238" t="str">
            <v>Man</v>
          </cell>
          <cell r="E238">
            <v>7</v>
          </cell>
          <cell r="I238">
            <v>60</v>
          </cell>
          <cell r="L238">
            <v>140</v>
          </cell>
          <cell r="O238">
            <v>367</v>
          </cell>
          <cell r="R238">
            <v>372</v>
          </cell>
          <cell r="U238">
            <v>166</v>
          </cell>
        </row>
        <row r="239">
          <cell r="A239">
            <v>2002</v>
          </cell>
          <cell r="B239" t="str">
            <v>Man</v>
          </cell>
          <cell r="E239">
            <v>7</v>
          </cell>
          <cell r="I239" t="str">
            <v>X</v>
          </cell>
          <cell r="L239">
            <v>8</v>
          </cell>
          <cell r="O239">
            <v>16</v>
          </cell>
          <cell r="R239">
            <v>32</v>
          </cell>
          <cell r="U239">
            <v>19</v>
          </cell>
        </row>
        <row r="240">
          <cell r="A240">
            <v>2002</v>
          </cell>
          <cell r="B240" t="str">
            <v>Man</v>
          </cell>
          <cell r="E240">
            <v>8</v>
          </cell>
          <cell r="I240">
            <v>29</v>
          </cell>
          <cell r="L240">
            <v>17</v>
          </cell>
          <cell r="O240">
            <v>20</v>
          </cell>
          <cell r="R240">
            <v>14</v>
          </cell>
          <cell r="U240">
            <v>10</v>
          </cell>
        </row>
        <row r="241">
          <cell r="A241">
            <v>2002</v>
          </cell>
          <cell r="B241" t="str">
            <v>Man</v>
          </cell>
          <cell r="E241">
            <v>8</v>
          </cell>
          <cell r="I241">
            <v>9</v>
          </cell>
          <cell r="L241">
            <v>5</v>
          </cell>
          <cell r="O241" t="str">
            <v>X</v>
          </cell>
          <cell r="R241" t="str">
            <v>X</v>
          </cell>
          <cell r="U241" t="str">
            <v>X</v>
          </cell>
        </row>
        <row r="242">
          <cell r="A242">
            <v>2002</v>
          </cell>
          <cell r="B242" t="str">
            <v>Man</v>
          </cell>
          <cell r="E242">
            <v>8</v>
          </cell>
          <cell r="I242">
            <v>0</v>
          </cell>
          <cell r="L242" t="str">
            <v>X</v>
          </cell>
          <cell r="O242">
            <v>4</v>
          </cell>
          <cell r="R242" t="str">
            <v>X</v>
          </cell>
          <cell r="U242" t="str">
            <v>X</v>
          </cell>
        </row>
        <row r="243">
          <cell r="A243">
            <v>2002</v>
          </cell>
          <cell r="B243" t="str">
            <v>Man</v>
          </cell>
          <cell r="E243">
            <v>9</v>
          </cell>
          <cell r="I243">
            <v>42</v>
          </cell>
          <cell r="L243">
            <v>312</v>
          </cell>
          <cell r="O243">
            <v>657</v>
          </cell>
          <cell r="R243">
            <v>403</v>
          </cell>
          <cell r="U243">
            <v>47</v>
          </cell>
        </row>
        <row r="244">
          <cell r="A244">
            <v>2002</v>
          </cell>
          <cell r="B244" t="str">
            <v>Man</v>
          </cell>
          <cell r="E244">
            <v>9</v>
          </cell>
          <cell r="I244" t="str">
            <v>X</v>
          </cell>
          <cell r="L244">
            <v>24</v>
          </cell>
          <cell r="O244">
            <v>52</v>
          </cell>
          <cell r="R244">
            <v>35</v>
          </cell>
          <cell r="U244">
            <v>5</v>
          </cell>
        </row>
        <row r="245">
          <cell r="A245">
            <v>2002</v>
          </cell>
          <cell r="B245" t="str">
            <v>Man</v>
          </cell>
          <cell r="E245">
            <v>9</v>
          </cell>
          <cell r="I245">
            <v>0</v>
          </cell>
          <cell r="L245">
            <v>18</v>
          </cell>
          <cell r="O245">
            <v>43</v>
          </cell>
          <cell r="R245">
            <v>34</v>
          </cell>
          <cell r="U245">
            <v>5</v>
          </cell>
        </row>
        <row r="246">
          <cell r="A246">
            <v>2002</v>
          </cell>
          <cell r="B246" t="str">
            <v>Man</v>
          </cell>
          <cell r="E246">
            <v>9</v>
          </cell>
          <cell r="I246">
            <v>0</v>
          </cell>
          <cell r="L246">
            <v>41</v>
          </cell>
          <cell r="O246">
            <v>73</v>
          </cell>
          <cell r="R246">
            <v>18</v>
          </cell>
          <cell r="U246">
            <v>0</v>
          </cell>
        </row>
        <row r="247">
          <cell r="A247">
            <v>2002</v>
          </cell>
          <cell r="B247" t="str">
            <v>Man</v>
          </cell>
          <cell r="E247">
            <v>9</v>
          </cell>
          <cell r="I247">
            <v>7</v>
          </cell>
          <cell r="L247">
            <v>59</v>
          </cell>
          <cell r="O247">
            <v>118</v>
          </cell>
          <cell r="R247">
            <v>38</v>
          </cell>
          <cell r="U247" t="str">
            <v>X</v>
          </cell>
        </row>
        <row r="248">
          <cell r="A248">
            <v>2002</v>
          </cell>
          <cell r="B248" t="str">
            <v>Man</v>
          </cell>
          <cell r="E248">
            <v>9</v>
          </cell>
          <cell r="I248" t="str">
            <v>X</v>
          </cell>
          <cell r="L248" t="str">
            <v>X</v>
          </cell>
          <cell r="O248">
            <v>7</v>
          </cell>
          <cell r="R248">
            <v>8</v>
          </cell>
          <cell r="U248">
            <v>0</v>
          </cell>
        </row>
        <row r="249">
          <cell r="A249">
            <v>2002</v>
          </cell>
          <cell r="B249" t="str">
            <v>Man</v>
          </cell>
          <cell r="E249">
            <v>9</v>
          </cell>
          <cell r="I249" t="str">
            <v>X</v>
          </cell>
          <cell r="L249" t="str">
            <v>X</v>
          </cell>
          <cell r="O249">
            <v>12</v>
          </cell>
          <cell r="R249">
            <v>14</v>
          </cell>
          <cell r="U249" t="str">
            <v>X</v>
          </cell>
        </row>
        <row r="250">
          <cell r="A250">
            <v>2002</v>
          </cell>
          <cell r="B250" t="str">
            <v>Man</v>
          </cell>
          <cell r="E250">
            <v>9</v>
          </cell>
          <cell r="I250" t="str">
            <v>X</v>
          </cell>
          <cell r="L250">
            <v>17</v>
          </cell>
          <cell r="O250">
            <v>31</v>
          </cell>
          <cell r="R250">
            <v>20</v>
          </cell>
          <cell r="U250" t="str">
            <v>X</v>
          </cell>
        </row>
        <row r="251">
          <cell r="A251">
            <v>2002</v>
          </cell>
          <cell r="B251" t="str">
            <v>Man</v>
          </cell>
          <cell r="E251">
            <v>9</v>
          </cell>
          <cell r="I251" t="str">
            <v>X</v>
          </cell>
          <cell r="L251">
            <v>9</v>
          </cell>
          <cell r="O251">
            <v>27</v>
          </cell>
          <cell r="R251">
            <v>16</v>
          </cell>
          <cell r="U251">
            <v>0</v>
          </cell>
        </row>
        <row r="252">
          <cell r="A252">
            <v>2002</v>
          </cell>
          <cell r="B252" t="str">
            <v>Man</v>
          </cell>
          <cell r="E252">
            <v>10</v>
          </cell>
          <cell r="I252">
            <v>6</v>
          </cell>
          <cell r="L252">
            <v>16</v>
          </cell>
          <cell r="O252">
            <v>33</v>
          </cell>
          <cell r="R252">
            <v>21</v>
          </cell>
          <cell r="U252">
            <v>2</v>
          </cell>
        </row>
        <row r="253">
          <cell r="A253">
            <v>2002</v>
          </cell>
          <cell r="B253" t="str">
            <v>Man</v>
          </cell>
          <cell r="E253">
            <v>11</v>
          </cell>
          <cell r="I253">
            <v>312</v>
          </cell>
          <cell r="L253">
            <v>181</v>
          </cell>
          <cell r="O253">
            <v>175</v>
          </cell>
          <cell r="R253">
            <v>189</v>
          </cell>
          <cell r="U253">
            <v>54</v>
          </cell>
        </row>
        <row r="254">
          <cell r="A254">
            <v>2002</v>
          </cell>
          <cell r="B254" t="str">
            <v>Man</v>
          </cell>
          <cell r="E254">
            <v>12</v>
          </cell>
          <cell r="I254">
            <v>235</v>
          </cell>
          <cell r="L254">
            <v>165</v>
          </cell>
          <cell r="O254">
            <v>127</v>
          </cell>
          <cell r="R254">
            <v>51</v>
          </cell>
          <cell r="U254">
            <v>11</v>
          </cell>
        </row>
        <row r="255">
          <cell r="A255">
            <v>2002</v>
          </cell>
          <cell r="B255" t="str">
            <v>Man</v>
          </cell>
          <cell r="E255">
            <v>12</v>
          </cell>
          <cell r="I255">
            <v>78</v>
          </cell>
          <cell r="L255">
            <v>46</v>
          </cell>
          <cell r="O255">
            <v>30</v>
          </cell>
          <cell r="R255">
            <v>11</v>
          </cell>
          <cell r="U255" t="str">
            <v>X</v>
          </cell>
        </row>
        <row r="256">
          <cell r="A256">
            <v>2002</v>
          </cell>
          <cell r="B256" t="str">
            <v>Man</v>
          </cell>
          <cell r="E256">
            <v>12</v>
          </cell>
          <cell r="I256">
            <v>111</v>
          </cell>
          <cell r="L256">
            <v>98</v>
          </cell>
          <cell r="O256">
            <v>66</v>
          </cell>
          <cell r="R256">
            <v>19</v>
          </cell>
          <cell r="U256">
            <v>5</v>
          </cell>
        </row>
        <row r="257">
          <cell r="A257">
            <v>2002</v>
          </cell>
          <cell r="B257" t="str">
            <v>Man</v>
          </cell>
          <cell r="E257">
            <v>13</v>
          </cell>
          <cell r="I257">
            <v>286</v>
          </cell>
          <cell r="L257">
            <v>109</v>
          </cell>
          <cell r="O257">
            <v>108</v>
          </cell>
          <cell r="R257">
            <v>31</v>
          </cell>
          <cell r="U257">
            <v>3</v>
          </cell>
        </row>
        <row r="258">
          <cell r="A258">
            <v>2002</v>
          </cell>
          <cell r="B258" t="str">
            <v>Man</v>
          </cell>
          <cell r="E258">
            <v>13</v>
          </cell>
          <cell r="I258">
            <v>40</v>
          </cell>
          <cell r="L258">
            <v>18</v>
          </cell>
          <cell r="O258">
            <v>19</v>
          </cell>
          <cell r="R258">
            <v>6</v>
          </cell>
          <cell r="U258">
            <v>0</v>
          </cell>
        </row>
        <row r="259">
          <cell r="A259">
            <v>2002</v>
          </cell>
          <cell r="B259" t="str">
            <v>Man</v>
          </cell>
          <cell r="E259">
            <v>13</v>
          </cell>
          <cell r="I259">
            <v>7</v>
          </cell>
          <cell r="L259" t="str">
            <v>X</v>
          </cell>
          <cell r="O259" t="str">
            <v>X</v>
          </cell>
          <cell r="R259">
            <v>0</v>
          </cell>
          <cell r="U259">
            <v>0</v>
          </cell>
        </row>
        <row r="260">
          <cell r="A260">
            <v>2002</v>
          </cell>
          <cell r="B260" t="str">
            <v>Kvinna</v>
          </cell>
          <cell r="I260">
            <v>0</v>
          </cell>
          <cell r="L260">
            <v>0</v>
          </cell>
          <cell r="O260">
            <v>3</v>
          </cell>
          <cell r="R260">
            <v>137</v>
          </cell>
          <cell r="U260">
            <v>2339</v>
          </cell>
        </row>
        <row r="261">
          <cell r="A261">
            <v>2002</v>
          </cell>
          <cell r="B261" t="str">
            <v>Kvinna</v>
          </cell>
          <cell r="I261">
            <v>1</v>
          </cell>
          <cell r="L261">
            <v>1</v>
          </cell>
          <cell r="O261">
            <v>10</v>
          </cell>
          <cell r="R261">
            <v>215</v>
          </cell>
          <cell r="U261">
            <v>4280</v>
          </cell>
        </row>
        <row r="262">
          <cell r="A262">
            <v>2002</v>
          </cell>
          <cell r="B262" t="str">
            <v>Kvinna</v>
          </cell>
          <cell r="E262">
            <v>1</v>
          </cell>
          <cell r="I262">
            <v>3942</v>
          </cell>
          <cell r="L262">
            <v>6374</v>
          </cell>
          <cell r="O262">
            <v>10391</v>
          </cell>
          <cell r="R262">
            <v>12356</v>
          </cell>
          <cell r="U262">
            <v>17178</v>
          </cell>
        </row>
        <row r="263">
          <cell r="A263">
            <v>2002</v>
          </cell>
          <cell r="B263" t="str">
            <v>Kvinna</v>
          </cell>
          <cell r="E263">
            <v>2</v>
          </cell>
          <cell r="I263">
            <v>876</v>
          </cell>
          <cell r="L263">
            <v>690</v>
          </cell>
          <cell r="O263">
            <v>1027</v>
          </cell>
          <cell r="R263">
            <v>1805</v>
          </cell>
          <cell r="U263">
            <v>493</v>
          </cell>
        </row>
        <row r="264">
          <cell r="A264">
            <v>2002</v>
          </cell>
          <cell r="B264" t="str">
            <v>Kvinna</v>
          </cell>
          <cell r="E264">
            <v>2</v>
          </cell>
          <cell r="I264">
            <v>16</v>
          </cell>
          <cell r="L264">
            <v>95</v>
          </cell>
          <cell r="O264">
            <v>445</v>
          </cell>
          <cell r="R264">
            <v>994</v>
          </cell>
          <cell r="U264">
            <v>179</v>
          </cell>
        </row>
        <row r="265">
          <cell r="A265">
            <v>2002</v>
          </cell>
          <cell r="B265" t="str">
            <v>Kvinna</v>
          </cell>
          <cell r="E265">
            <v>3</v>
          </cell>
          <cell r="I265">
            <v>6</v>
          </cell>
          <cell r="L265">
            <v>66</v>
          </cell>
          <cell r="O265">
            <v>143</v>
          </cell>
          <cell r="R265">
            <v>105</v>
          </cell>
          <cell r="U265">
            <v>16</v>
          </cell>
        </row>
        <row r="266">
          <cell r="A266">
            <v>2002</v>
          </cell>
          <cell r="B266" t="str">
            <v>Kvinna</v>
          </cell>
          <cell r="E266">
            <v>3</v>
          </cell>
          <cell r="I266">
            <v>5</v>
          </cell>
          <cell r="L266">
            <v>26</v>
          </cell>
          <cell r="O266">
            <v>12</v>
          </cell>
          <cell r="R266">
            <v>7</v>
          </cell>
          <cell r="U266">
            <v>0</v>
          </cell>
        </row>
        <row r="267">
          <cell r="A267">
            <v>2002</v>
          </cell>
          <cell r="B267" t="str">
            <v>Kvinna</v>
          </cell>
          <cell r="E267">
            <v>3</v>
          </cell>
          <cell r="I267">
            <v>4</v>
          </cell>
          <cell r="L267">
            <v>37</v>
          </cell>
          <cell r="O267">
            <v>135</v>
          </cell>
          <cell r="R267">
            <v>195</v>
          </cell>
          <cell r="U267">
            <v>43</v>
          </cell>
        </row>
        <row r="268">
          <cell r="A268">
            <v>2002</v>
          </cell>
          <cell r="B268" t="str">
            <v>Kvinna</v>
          </cell>
          <cell r="E268">
            <v>3</v>
          </cell>
          <cell r="I268">
            <v>0</v>
          </cell>
          <cell r="L268" t="str">
            <v>X</v>
          </cell>
          <cell r="O268" t="str">
            <v>X</v>
          </cell>
          <cell r="R268" t="str">
            <v>X</v>
          </cell>
          <cell r="U268" t="str">
            <v>X</v>
          </cell>
        </row>
        <row r="269">
          <cell r="A269">
            <v>2002</v>
          </cell>
          <cell r="B269" t="str">
            <v>Kvinna</v>
          </cell>
          <cell r="E269">
            <v>3</v>
          </cell>
          <cell r="I269">
            <v>7</v>
          </cell>
          <cell r="L269">
            <v>59</v>
          </cell>
          <cell r="O269">
            <v>86</v>
          </cell>
          <cell r="R269">
            <v>25</v>
          </cell>
          <cell r="U269">
            <v>0</v>
          </cell>
        </row>
        <row r="270">
          <cell r="A270">
            <v>2002</v>
          </cell>
          <cell r="B270" t="str">
            <v>Kvinna</v>
          </cell>
          <cell r="E270">
            <v>3</v>
          </cell>
          <cell r="I270">
            <v>0</v>
          </cell>
          <cell r="L270" t="str">
            <v>X</v>
          </cell>
          <cell r="O270" t="str">
            <v>X</v>
          </cell>
          <cell r="R270" t="str">
            <v>X</v>
          </cell>
          <cell r="U270">
            <v>4</v>
          </cell>
        </row>
        <row r="271">
          <cell r="A271">
            <v>2002</v>
          </cell>
          <cell r="B271" t="str">
            <v>Kvinna</v>
          </cell>
          <cell r="E271">
            <v>3</v>
          </cell>
          <cell r="I271" t="str">
            <v>X</v>
          </cell>
          <cell r="L271" t="str">
            <v>X</v>
          </cell>
          <cell r="O271" t="str">
            <v>X</v>
          </cell>
          <cell r="R271" t="str">
            <v>X</v>
          </cell>
          <cell r="U271">
            <v>0</v>
          </cell>
        </row>
        <row r="272">
          <cell r="A272">
            <v>2002</v>
          </cell>
          <cell r="B272" t="str">
            <v>Kvinna</v>
          </cell>
          <cell r="E272">
            <v>3</v>
          </cell>
          <cell r="I272">
            <v>39</v>
          </cell>
          <cell r="L272">
            <v>146</v>
          </cell>
          <cell r="O272">
            <v>200</v>
          </cell>
          <cell r="R272">
            <v>119</v>
          </cell>
          <cell r="U272">
            <v>11</v>
          </cell>
        </row>
        <row r="273">
          <cell r="A273">
            <v>2002</v>
          </cell>
          <cell r="B273" t="str">
            <v>Kvinna</v>
          </cell>
          <cell r="E273">
            <v>4</v>
          </cell>
          <cell r="I273">
            <v>18</v>
          </cell>
          <cell r="L273">
            <v>93</v>
          </cell>
          <cell r="O273">
            <v>394</v>
          </cell>
          <cell r="R273">
            <v>622</v>
          </cell>
          <cell r="U273">
            <v>354</v>
          </cell>
        </row>
        <row r="274">
          <cell r="A274">
            <v>2002</v>
          </cell>
          <cell r="B274" t="str">
            <v>Kvinna</v>
          </cell>
          <cell r="E274">
            <v>4</v>
          </cell>
          <cell r="I274">
            <v>77</v>
          </cell>
          <cell r="L274">
            <v>358</v>
          </cell>
          <cell r="O274">
            <v>1034</v>
          </cell>
          <cell r="R274">
            <v>1430</v>
          </cell>
          <cell r="U274">
            <v>1032</v>
          </cell>
        </row>
        <row r="275">
          <cell r="A275">
            <v>2002</v>
          </cell>
          <cell r="B275" t="str">
            <v>Kvinna</v>
          </cell>
          <cell r="E275">
            <v>4</v>
          </cell>
          <cell r="I275">
            <v>5</v>
          </cell>
          <cell r="L275">
            <v>32</v>
          </cell>
          <cell r="O275">
            <v>133</v>
          </cell>
          <cell r="R275">
            <v>299</v>
          </cell>
          <cell r="U275">
            <v>347</v>
          </cell>
        </row>
        <row r="276">
          <cell r="A276">
            <v>2002</v>
          </cell>
          <cell r="B276" t="str">
            <v>Kvinna</v>
          </cell>
          <cell r="E276">
            <v>4</v>
          </cell>
          <cell r="I276">
            <v>5</v>
          </cell>
          <cell r="L276">
            <v>38</v>
          </cell>
          <cell r="O276">
            <v>222</v>
          </cell>
          <cell r="R276">
            <v>297</v>
          </cell>
          <cell r="U276">
            <v>67</v>
          </cell>
        </row>
        <row r="277">
          <cell r="A277">
            <v>2002</v>
          </cell>
          <cell r="B277" t="str">
            <v>Kvinna</v>
          </cell>
          <cell r="E277">
            <v>5</v>
          </cell>
          <cell r="I277">
            <v>6</v>
          </cell>
          <cell r="L277">
            <v>37</v>
          </cell>
          <cell r="O277">
            <v>50</v>
          </cell>
          <cell r="R277">
            <v>85</v>
          </cell>
          <cell r="U277">
            <v>89</v>
          </cell>
        </row>
        <row r="278">
          <cell r="A278">
            <v>2002</v>
          </cell>
          <cell r="B278" t="str">
            <v>Kvinna</v>
          </cell>
          <cell r="E278">
            <v>5</v>
          </cell>
          <cell r="I278">
            <v>41</v>
          </cell>
          <cell r="L278">
            <v>139</v>
          </cell>
          <cell r="O278">
            <v>427</v>
          </cell>
          <cell r="R278">
            <v>826</v>
          </cell>
          <cell r="U278">
            <v>515</v>
          </cell>
        </row>
        <row r="279">
          <cell r="A279">
            <v>2002</v>
          </cell>
          <cell r="B279" t="str">
            <v>Kvinna</v>
          </cell>
          <cell r="E279">
            <v>5</v>
          </cell>
          <cell r="I279">
            <v>25</v>
          </cell>
          <cell r="L279">
            <v>89</v>
          </cell>
          <cell r="O279">
            <v>295</v>
          </cell>
          <cell r="R279">
            <v>602</v>
          </cell>
          <cell r="U279">
            <v>327</v>
          </cell>
        </row>
        <row r="280">
          <cell r="A280">
            <v>2002</v>
          </cell>
          <cell r="B280" t="str">
            <v>Kvinna</v>
          </cell>
          <cell r="E280">
            <v>5</v>
          </cell>
          <cell r="I280">
            <v>8</v>
          </cell>
          <cell r="L280">
            <v>12</v>
          </cell>
          <cell r="O280">
            <v>40</v>
          </cell>
          <cell r="R280">
            <v>78</v>
          </cell>
          <cell r="U280">
            <v>35</v>
          </cell>
        </row>
        <row r="281">
          <cell r="A281">
            <v>2002</v>
          </cell>
          <cell r="B281" t="str">
            <v>Kvinna</v>
          </cell>
          <cell r="E281">
            <v>5</v>
          </cell>
          <cell r="I281">
            <v>12</v>
          </cell>
          <cell r="L281">
            <v>37</v>
          </cell>
          <cell r="O281">
            <v>126</v>
          </cell>
          <cell r="R281">
            <v>244</v>
          </cell>
          <cell r="U281">
            <v>170</v>
          </cell>
        </row>
        <row r="282">
          <cell r="A282">
            <v>2002</v>
          </cell>
          <cell r="B282" t="str">
            <v>Kvinna</v>
          </cell>
          <cell r="E282">
            <v>6</v>
          </cell>
          <cell r="I282">
            <v>1087</v>
          </cell>
          <cell r="L282">
            <v>2150</v>
          </cell>
          <cell r="O282">
            <v>3675</v>
          </cell>
          <cell r="R282">
            <v>4339</v>
          </cell>
          <cell r="U282">
            <v>4602</v>
          </cell>
        </row>
        <row r="283">
          <cell r="A283">
            <v>2002</v>
          </cell>
          <cell r="B283" t="str">
            <v>Kvinna</v>
          </cell>
          <cell r="E283">
            <v>7</v>
          </cell>
          <cell r="I283">
            <v>1307</v>
          </cell>
          <cell r="L283">
            <v>2995</v>
          </cell>
          <cell r="O283">
            <v>5142</v>
          </cell>
          <cell r="R283">
            <v>4876</v>
          </cell>
          <cell r="U283">
            <v>2541</v>
          </cell>
        </row>
        <row r="284">
          <cell r="A284">
            <v>2002</v>
          </cell>
          <cell r="B284" t="str">
            <v>Kvinna</v>
          </cell>
          <cell r="E284">
            <v>7</v>
          </cell>
          <cell r="I284">
            <v>66</v>
          </cell>
          <cell r="L284">
            <v>145</v>
          </cell>
          <cell r="O284">
            <v>208</v>
          </cell>
          <cell r="R284">
            <v>116</v>
          </cell>
          <cell r="U284">
            <v>9</v>
          </cell>
        </row>
        <row r="285">
          <cell r="A285">
            <v>2002</v>
          </cell>
          <cell r="B285" t="str">
            <v>Kvinna</v>
          </cell>
          <cell r="E285">
            <v>7</v>
          </cell>
          <cell r="I285">
            <v>180</v>
          </cell>
          <cell r="L285">
            <v>475</v>
          </cell>
          <cell r="O285">
            <v>815</v>
          </cell>
          <cell r="R285">
            <v>617</v>
          </cell>
          <cell r="U285">
            <v>181</v>
          </cell>
        </row>
        <row r="286">
          <cell r="A286">
            <v>2002</v>
          </cell>
          <cell r="B286" t="str">
            <v>Kvinna</v>
          </cell>
          <cell r="E286">
            <v>7</v>
          </cell>
          <cell r="I286">
            <v>50</v>
          </cell>
          <cell r="L286">
            <v>144</v>
          </cell>
          <cell r="O286">
            <v>333</v>
          </cell>
          <cell r="R286">
            <v>411</v>
          </cell>
          <cell r="U286">
            <v>234</v>
          </cell>
        </row>
        <row r="287">
          <cell r="A287">
            <v>2002</v>
          </cell>
          <cell r="B287" t="str">
            <v>Kvinna</v>
          </cell>
          <cell r="E287">
            <v>7</v>
          </cell>
          <cell r="I287">
            <v>84</v>
          </cell>
          <cell r="L287">
            <v>150</v>
          </cell>
          <cell r="O287">
            <v>205</v>
          </cell>
          <cell r="R287">
            <v>154</v>
          </cell>
          <cell r="U287">
            <v>49</v>
          </cell>
        </row>
        <row r="288">
          <cell r="A288">
            <v>2002</v>
          </cell>
          <cell r="B288" t="str">
            <v>Kvinna</v>
          </cell>
          <cell r="E288">
            <v>7</v>
          </cell>
          <cell r="I288">
            <v>68</v>
          </cell>
          <cell r="L288">
            <v>147</v>
          </cell>
          <cell r="O288">
            <v>244</v>
          </cell>
          <cell r="R288">
            <v>161</v>
          </cell>
          <cell r="U288">
            <v>17</v>
          </cell>
        </row>
        <row r="289">
          <cell r="A289">
            <v>2002</v>
          </cell>
          <cell r="B289" t="str">
            <v>Kvinna</v>
          </cell>
          <cell r="E289">
            <v>7</v>
          </cell>
          <cell r="I289">
            <v>44</v>
          </cell>
          <cell r="L289">
            <v>61</v>
          </cell>
          <cell r="O289">
            <v>83</v>
          </cell>
          <cell r="R289">
            <v>90</v>
          </cell>
          <cell r="U289">
            <v>33</v>
          </cell>
        </row>
        <row r="290">
          <cell r="A290">
            <v>2002</v>
          </cell>
          <cell r="B290" t="str">
            <v>Kvinna</v>
          </cell>
          <cell r="E290">
            <v>7</v>
          </cell>
          <cell r="I290">
            <v>156</v>
          </cell>
          <cell r="L290">
            <v>232</v>
          </cell>
          <cell r="O290">
            <v>574</v>
          </cell>
          <cell r="R290">
            <v>750</v>
          </cell>
          <cell r="U290">
            <v>348</v>
          </cell>
        </row>
        <row r="291">
          <cell r="A291">
            <v>2002</v>
          </cell>
          <cell r="B291" t="str">
            <v>Kvinna</v>
          </cell>
          <cell r="E291">
            <v>7</v>
          </cell>
          <cell r="I291">
            <v>9</v>
          </cell>
          <cell r="L291">
            <v>13</v>
          </cell>
          <cell r="O291">
            <v>34</v>
          </cell>
          <cell r="R291">
            <v>34</v>
          </cell>
          <cell r="U291">
            <v>64</v>
          </cell>
        </row>
        <row r="292">
          <cell r="A292">
            <v>2002</v>
          </cell>
          <cell r="B292" t="str">
            <v>Kvinna</v>
          </cell>
          <cell r="E292">
            <v>8</v>
          </cell>
          <cell r="I292">
            <v>501</v>
          </cell>
          <cell r="L292">
            <v>489</v>
          </cell>
          <cell r="O292">
            <v>194</v>
          </cell>
          <cell r="R292">
            <v>66</v>
          </cell>
          <cell r="U292">
            <v>25</v>
          </cell>
        </row>
        <row r="293">
          <cell r="A293">
            <v>2002</v>
          </cell>
          <cell r="B293" t="str">
            <v>Kvinna</v>
          </cell>
          <cell r="E293">
            <v>8</v>
          </cell>
          <cell r="I293">
            <v>258</v>
          </cell>
          <cell r="L293">
            <v>188</v>
          </cell>
          <cell r="O293">
            <v>65</v>
          </cell>
          <cell r="R293">
            <v>29</v>
          </cell>
          <cell r="U293">
            <v>6</v>
          </cell>
        </row>
        <row r="294">
          <cell r="A294">
            <v>2002</v>
          </cell>
          <cell r="B294" t="str">
            <v>Kvinna</v>
          </cell>
          <cell r="E294">
            <v>8</v>
          </cell>
          <cell r="I294">
            <v>53</v>
          </cell>
          <cell r="L294">
            <v>137</v>
          </cell>
          <cell r="O294">
            <v>36</v>
          </cell>
          <cell r="R294">
            <v>10</v>
          </cell>
          <cell r="U294">
            <v>0</v>
          </cell>
        </row>
        <row r="295">
          <cell r="A295">
            <v>2002</v>
          </cell>
          <cell r="B295" t="str">
            <v>Kvinna</v>
          </cell>
          <cell r="E295">
            <v>9</v>
          </cell>
          <cell r="I295">
            <v>153</v>
          </cell>
          <cell r="L295">
            <v>477</v>
          </cell>
          <cell r="O295">
            <v>729</v>
          </cell>
          <cell r="R295">
            <v>450</v>
          </cell>
          <cell r="U295">
            <v>102</v>
          </cell>
        </row>
        <row r="296">
          <cell r="A296">
            <v>2002</v>
          </cell>
          <cell r="B296" t="str">
            <v>Kvinna</v>
          </cell>
          <cell r="E296">
            <v>9</v>
          </cell>
          <cell r="I296">
            <v>8</v>
          </cell>
          <cell r="L296">
            <v>19</v>
          </cell>
          <cell r="O296">
            <v>37</v>
          </cell>
          <cell r="R296">
            <v>32</v>
          </cell>
          <cell r="U296">
            <v>18</v>
          </cell>
        </row>
        <row r="297">
          <cell r="A297">
            <v>2002</v>
          </cell>
          <cell r="B297" t="str">
            <v>Kvinna</v>
          </cell>
          <cell r="E297">
            <v>9</v>
          </cell>
          <cell r="I297">
            <v>0</v>
          </cell>
          <cell r="L297">
            <v>5</v>
          </cell>
          <cell r="O297">
            <v>15</v>
          </cell>
          <cell r="R297">
            <v>16</v>
          </cell>
          <cell r="U297">
            <v>4</v>
          </cell>
        </row>
        <row r="298">
          <cell r="A298">
            <v>2002</v>
          </cell>
          <cell r="B298" t="str">
            <v>Kvinna</v>
          </cell>
          <cell r="E298">
            <v>9</v>
          </cell>
          <cell r="I298" t="str">
            <v>X</v>
          </cell>
          <cell r="L298">
            <v>9</v>
          </cell>
          <cell r="O298">
            <v>14</v>
          </cell>
          <cell r="R298" t="str">
            <v>X</v>
          </cell>
          <cell r="U298" t="str">
            <v>X</v>
          </cell>
        </row>
        <row r="299">
          <cell r="A299">
            <v>2002</v>
          </cell>
          <cell r="B299" t="str">
            <v>Kvinna</v>
          </cell>
          <cell r="E299">
            <v>9</v>
          </cell>
          <cell r="I299">
            <v>95</v>
          </cell>
          <cell r="L299">
            <v>267</v>
          </cell>
          <cell r="O299">
            <v>317</v>
          </cell>
          <cell r="R299">
            <v>111</v>
          </cell>
          <cell r="U299">
            <v>9</v>
          </cell>
        </row>
        <row r="300">
          <cell r="A300">
            <v>2002</v>
          </cell>
          <cell r="B300" t="str">
            <v>Kvinna</v>
          </cell>
          <cell r="E300">
            <v>9</v>
          </cell>
          <cell r="I300">
            <v>0</v>
          </cell>
          <cell r="L300">
            <v>6</v>
          </cell>
          <cell r="O300">
            <v>10</v>
          </cell>
          <cell r="R300">
            <v>26</v>
          </cell>
          <cell r="U300">
            <v>9</v>
          </cell>
        </row>
        <row r="301">
          <cell r="A301">
            <v>2002</v>
          </cell>
          <cell r="B301" t="str">
            <v>Kvinna</v>
          </cell>
          <cell r="E301">
            <v>9</v>
          </cell>
          <cell r="I301">
            <v>0</v>
          </cell>
          <cell r="L301">
            <v>10</v>
          </cell>
          <cell r="O301">
            <v>13</v>
          </cell>
          <cell r="R301">
            <v>6</v>
          </cell>
          <cell r="U301">
            <v>6</v>
          </cell>
        </row>
        <row r="302">
          <cell r="A302">
            <v>2002</v>
          </cell>
          <cell r="B302" t="str">
            <v>Kvinna</v>
          </cell>
          <cell r="E302">
            <v>9</v>
          </cell>
          <cell r="I302" t="str">
            <v>X</v>
          </cell>
          <cell r="L302">
            <v>23</v>
          </cell>
          <cell r="O302">
            <v>34</v>
          </cell>
          <cell r="R302">
            <v>27</v>
          </cell>
          <cell r="U302">
            <v>10</v>
          </cell>
        </row>
        <row r="303">
          <cell r="A303">
            <v>2002</v>
          </cell>
          <cell r="B303" t="str">
            <v>Kvinna</v>
          </cell>
          <cell r="E303">
            <v>9</v>
          </cell>
          <cell r="I303">
            <v>5</v>
          </cell>
          <cell r="L303">
            <v>14</v>
          </cell>
          <cell r="O303">
            <v>25</v>
          </cell>
          <cell r="R303">
            <v>44</v>
          </cell>
          <cell r="U303">
            <v>6</v>
          </cell>
        </row>
        <row r="304">
          <cell r="A304">
            <v>2002</v>
          </cell>
          <cell r="B304" t="str">
            <v>Kvinna</v>
          </cell>
          <cell r="E304">
            <v>10</v>
          </cell>
          <cell r="I304">
            <v>4</v>
          </cell>
          <cell r="L304">
            <v>13</v>
          </cell>
          <cell r="O304">
            <v>15</v>
          </cell>
          <cell r="R304">
            <v>10</v>
          </cell>
          <cell r="U304">
            <v>3</v>
          </cell>
        </row>
        <row r="305">
          <cell r="A305">
            <v>2002</v>
          </cell>
          <cell r="B305" t="str">
            <v>Kvinna</v>
          </cell>
          <cell r="E305">
            <v>11</v>
          </cell>
          <cell r="I305">
            <v>235</v>
          </cell>
          <cell r="L305">
            <v>141</v>
          </cell>
          <cell r="O305">
            <v>160</v>
          </cell>
          <cell r="R305">
            <v>163</v>
          </cell>
          <cell r="U305">
            <v>47</v>
          </cell>
        </row>
        <row r="306">
          <cell r="A306">
            <v>2002</v>
          </cell>
          <cell r="B306" t="str">
            <v>Kvinna</v>
          </cell>
          <cell r="E306">
            <v>12</v>
          </cell>
          <cell r="I306">
            <v>113</v>
          </cell>
          <cell r="L306">
            <v>78</v>
          </cell>
          <cell r="O306">
            <v>58</v>
          </cell>
          <cell r="R306">
            <v>30</v>
          </cell>
          <cell r="U306">
            <v>5</v>
          </cell>
        </row>
        <row r="307">
          <cell r="A307">
            <v>2002</v>
          </cell>
          <cell r="B307" t="str">
            <v>Kvinna</v>
          </cell>
          <cell r="E307">
            <v>12</v>
          </cell>
          <cell r="I307">
            <v>33</v>
          </cell>
          <cell r="L307">
            <v>28</v>
          </cell>
          <cell r="O307">
            <v>11</v>
          </cell>
          <cell r="R307">
            <v>6</v>
          </cell>
          <cell r="U307" t="str">
            <v>X</v>
          </cell>
        </row>
        <row r="308">
          <cell r="A308">
            <v>2002</v>
          </cell>
          <cell r="B308" t="str">
            <v>Kvinna</v>
          </cell>
          <cell r="E308">
            <v>12</v>
          </cell>
          <cell r="I308">
            <v>51</v>
          </cell>
          <cell r="L308">
            <v>25</v>
          </cell>
          <cell r="O308">
            <v>21</v>
          </cell>
          <cell r="R308">
            <v>8</v>
          </cell>
          <cell r="U308">
            <v>0</v>
          </cell>
        </row>
        <row r="309">
          <cell r="A309">
            <v>2002</v>
          </cell>
          <cell r="B309" t="str">
            <v>Kvinna</v>
          </cell>
          <cell r="E309">
            <v>13</v>
          </cell>
          <cell r="I309">
            <v>81</v>
          </cell>
          <cell r="L309">
            <v>58</v>
          </cell>
          <cell r="O309">
            <v>49</v>
          </cell>
          <cell r="R309">
            <v>11</v>
          </cell>
          <cell r="U309">
            <v>4</v>
          </cell>
        </row>
        <row r="310">
          <cell r="A310">
            <v>2002</v>
          </cell>
          <cell r="B310" t="str">
            <v>Kvinna</v>
          </cell>
          <cell r="E310">
            <v>13</v>
          </cell>
          <cell r="I310">
            <v>21</v>
          </cell>
          <cell r="L310">
            <v>7</v>
          </cell>
          <cell r="O310">
            <v>9</v>
          </cell>
          <cell r="R310" t="str">
            <v>X</v>
          </cell>
          <cell r="U310">
            <v>0</v>
          </cell>
        </row>
        <row r="311">
          <cell r="A311">
            <v>2002</v>
          </cell>
          <cell r="B311" t="str">
            <v>Kvinna</v>
          </cell>
          <cell r="E311">
            <v>13</v>
          </cell>
          <cell r="I311">
            <v>0</v>
          </cell>
          <cell r="L311" t="str">
            <v>X</v>
          </cell>
          <cell r="O311">
            <v>0</v>
          </cell>
          <cell r="R311" t="str">
            <v>X</v>
          </cell>
          <cell r="U311">
            <v>0</v>
          </cell>
        </row>
        <row r="312">
          <cell r="A312">
            <v>2003</v>
          </cell>
          <cell r="B312" t="str">
            <v>Man</v>
          </cell>
          <cell r="I312">
            <v>0</v>
          </cell>
          <cell r="L312">
            <v>0</v>
          </cell>
          <cell r="O312">
            <v>3</v>
          </cell>
          <cell r="R312">
            <v>103</v>
          </cell>
          <cell r="U312">
            <v>1282</v>
          </cell>
        </row>
        <row r="313">
          <cell r="A313">
            <v>2003</v>
          </cell>
          <cell r="B313" t="str">
            <v>Man</v>
          </cell>
          <cell r="I313">
            <v>0</v>
          </cell>
          <cell r="L313">
            <v>1</v>
          </cell>
          <cell r="O313">
            <v>10</v>
          </cell>
          <cell r="R313">
            <v>207</v>
          </cell>
          <cell r="U313">
            <v>2850</v>
          </cell>
        </row>
        <row r="314">
          <cell r="A314">
            <v>2003</v>
          </cell>
          <cell r="B314" t="str">
            <v>Man</v>
          </cell>
          <cell r="E314">
            <v>1</v>
          </cell>
          <cell r="I314">
            <v>2550</v>
          </cell>
          <cell r="L314">
            <v>4994</v>
          </cell>
          <cell r="O314">
            <v>8172</v>
          </cell>
          <cell r="R314">
            <v>11354</v>
          </cell>
          <cell r="U314">
            <v>10450</v>
          </cell>
        </row>
        <row r="315">
          <cell r="A315">
            <v>2003</v>
          </cell>
          <cell r="B315" t="str">
            <v>Man</v>
          </cell>
          <cell r="E315">
            <v>2</v>
          </cell>
          <cell r="I315">
            <v>779</v>
          </cell>
          <cell r="L315">
            <v>1152</v>
          </cell>
          <cell r="O315">
            <v>2116</v>
          </cell>
          <cell r="R315">
            <v>4455</v>
          </cell>
          <cell r="U315">
            <v>1360</v>
          </cell>
        </row>
        <row r="316">
          <cell r="A316">
            <v>2003</v>
          </cell>
          <cell r="B316" t="str">
            <v>Man</v>
          </cell>
          <cell r="E316">
            <v>2</v>
          </cell>
          <cell r="I316">
            <v>20</v>
          </cell>
          <cell r="L316">
            <v>209</v>
          </cell>
          <cell r="O316">
            <v>1083</v>
          </cell>
          <cell r="R316">
            <v>2795</v>
          </cell>
          <cell r="U316">
            <v>685</v>
          </cell>
        </row>
        <row r="317">
          <cell r="A317">
            <v>2003</v>
          </cell>
          <cell r="B317" t="str">
            <v>Man</v>
          </cell>
          <cell r="E317">
            <v>3</v>
          </cell>
          <cell r="I317">
            <v>7</v>
          </cell>
          <cell r="L317">
            <v>171</v>
          </cell>
          <cell r="O317">
            <v>223</v>
          </cell>
          <cell r="R317">
            <v>131</v>
          </cell>
          <cell r="U317">
            <v>7</v>
          </cell>
        </row>
        <row r="318">
          <cell r="A318">
            <v>2003</v>
          </cell>
          <cell r="B318" t="str">
            <v>Man</v>
          </cell>
          <cell r="E318">
            <v>3</v>
          </cell>
          <cell r="I318">
            <v>16</v>
          </cell>
          <cell r="L318">
            <v>111</v>
          </cell>
          <cell r="O318">
            <v>71</v>
          </cell>
          <cell r="R318">
            <v>41</v>
          </cell>
          <cell r="U318">
            <v>0</v>
          </cell>
        </row>
        <row r="319">
          <cell r="A319">
            <v>2003</v>
          </cell>
          <cell r="B319" t="str">
            <v>Man</v>
          </cell>
          <cell r="E319">
            <v>3</v>
          </cell>
          <cell r="I319">
            <v>6</v>
          </cell>
          <cell r="L319">
            <v>92</v>
          </cell>
          <cell r="O319">
            <v>180</v>
          </cell>
          <cell r="R319">
            <v>129</v>
          </cell>
          <cell r="U319">
            <v>19</v>
          </cell>
        </row>
        <row r="320">
          <cell r="A320">
            <v>2003</v>
          </cell>
          <cell r="B320" t="str">
            <v>Man</v>
          </cell>
          <cell r="E320">
            <v>3</v>
          </cell>
          <cell r="I320" t="str">
            <v>X</v>
          </cell>
          <cell r="L320">
            <v>10</v>
          </cell>
          <cell r="O320">
            <v>17</v>
          </cell>
          <cell r="R320">
            <v>5</v>
          </cell>
          <cell r="U320">
            <v>0</v>
          </cell>
        </row>
        <row r="321">
          <cell r="A321">
            <v>2003</v>
          </cell>
          <cell r="B321" t="str">
            <v>Man</v>
          </cell>
          <cell r="E321">
            <v>3</v>
          </cell>
          <cell r="I321">
            <v>6</v>
          </cell>
          <cell r="L321">
            <v>90</v>
          </cell>
          <cell r="O321">
            <v>170</v>
          </cell>
          <cell r="R321">
            <v>90</v>
          </cell>
          <cell r="U321">
            <v>0</v>
          </cell>
        </row>
        <row r="322">
          <cell r="A322">
            <v>2003</v>
          </cell>
          <cell r="B322" t="str">
            <v>Man</v>
          </cell>
          <cell r="E322">
            <v>3</v>
          </cell>
          <cell r="I322">
            <v>0</v>
          </cell>
          <cell r="L322">
            <v>9</v>
          </cell>
          <cell r="O322">
            <v>5</v>
          </cell>
          <cell r="R322">
            <v>6</v>
          </cell>
          <cell r="U322">
            <v>0</v>
          </cell>
        </row>
        <row r="323">
          <cell r="A323">
            <v>2003</v>
          </cell>
          <cell r="B323" t="str">
            <v>Man</v>
          </cell>
          <cell r="E323">
            <v>3</v>
          </cell>
          <cell r="I323">
            <v>0</v>
          </cell>
          <cell r="L323">
            <v>0</v>
          </cell>
          <cell r="O323">
            <v>6</v>
          </cell>
          <cell r="R323">
            <v>7</v>
          </cell>
          <cell r="U323">
            <v>0</v>
          </cell>
        </row>
        <row r="324">
          <cell r="A324">
            <v>2003</v>
          </cell>
          <cell r="B324" t="str">
            <v>Man</v>
          </cell>
          <cell r="E324">
            <v>3</v>
          </cell>
          <cell r="I324">
            <v>43</v>
          </cell>
          <cell r="L324">
            <v>353</v>
          </cell>
          <cell r="O324">
            <v>472</v>
          </cell>
          <cell r="R324">
            <v>270</v>
          </cell>
          <cell r="U324">
            <v>11</v>
          </cell>
        </row>
        <row r="325">
          <cell r="A325">
            <v>2003</v>
          </cell>
          <cell r="B325" t="str">
            <v>Man</v>
          </cell>
          <cell r="E325">
            <v>4</v>
          </cell>
          <cell r="I325">
            <v>21</v>
          </cell>
          <cell r="L325">
            <v>165</v>
          </cell>
          <cell r="O325">
            <v>569</v>
          </cell>
          <cell r="R325">
            <v>725</v>
          </cell>
          <cell r="U325">
            <v>237</v>
          </cell>
        </row>
        <row r="326">
          <cell r="A326">
            <v>2003</v>
          </cell>
          <cell r="B326" t="str">
            <v>Man</v>
          </cell>
          <cell r="E326">
            <v>4</v>
          </cell>
          <cell r="I326">
            <v>129</v>
          </cell>
          <cell r="L326">
            <v>462</v>
          </cell>
          <cell r="O326">
            <v>1023</v>
          </cell>
          <cell r="R326">
            <v>1159</v>
          </cell>
          <cell r="U326">
            <v>505</v>
          </cell>
        </row>
        <row r="327">
          <cell r="A327">
            <v>2003</v>
          </cell>
          <cell r="B327" t="str">
            <v>Man</v>
          </cell>
          <cell r="E327">
            <v>4</v>
          </cell>
          <cell r="I327">
            <v>9</v>
          </cell>
          <cell r="L327">
            <v>73</v>
          </cell>
          <cell r="O327">
            <v>169</v>
          </cell>
          <cell r="R327">
            <v>193</v>
          </cell>
          <cell r="U327">
            <v>122</v>
          </cell>
        </row>
        <row r="328">
          <cell r="A328">
            <v>2003</v>
          </cell>
          <cell r="B328" t="str">
            <v>Man</v>
          </cell>
          <cell r="E328">
            <v>4</v>
          </cell>
          <cell r="I328">
            <v>5</v>
          </cell>
          <cell r="L328">
            <v>38</v>
          </cell>
          <cell r="O328">
            <v>138</v>
          </cell>
          <cell r="R328">
            <v>139</v>
          </cell>
          <cell r="U328">
            <v>32</v>
          </cell>
        </row>
        <row r="329">
          <cell r="A329">
            <v>2003</v>
          </cell>
          <cell r="B329" t="str">
            <v>Man</v>
          </cell>
          <cell r="E329">
            <v>5</v>
          </cell>
          <cell r="I329">
            <v>5</v>
          </cell>
          <cell r="L329">
            <v>31</v>
          </cell>
          <cell r="O329">
            <v>56</v>
          </cell>
          <cell r="R329">
            <v>80</v>
          </cell>
          <cell r="U329">
            <v>37</v>
          </cell>
        </row>
        <row r="330">
          <cell r="A330">
            <v>2003</v>
          </cell>
          <cell r="B330" t="str">
            <v>Man</v>
          </cell>
          <cell r="E330">
            <v>5</v>
          </cell>
          <cell r="I330">
            <v>31</v>
          </cell>
          <cell r="L330">
            <v>116</v>
          </cell>
          <cell r="O330">
            <v>288</v>
          </cell>
          <cell r="R330">
            <v>558</v>
          </cell>
          <cell r="U330">
            <v>253</v>
          </cell>
        </row>
        <row r="331">
          <cell r="A331">
            <v>2003</v>
          </cell>
          <cell r="B331" t="str">
            <v>Man</v>
          </cell>
          <cell r="E331">
            <v>5</v>
          </cell>
          <cell r="I331">
            <v>21</v>
          </cell>
          <cell r="L331">
            <v>73</v>
          </cell>
          <cell r="O331">
            <v>187</v>
          </cell>
          <cell r="R331">
            <v>382</v>
          </cell>
          <cell r="U331">
            <v>160</v>
          </cell>
        </row>
        <row r="332">
          <cell r="A332">
            <v>2003</v>
          </cell>
          <cell r="B332" t="str">
            <v>Man</v>
          </cell>
          <cell r="E332">
            <v>5</v>
          </cell>
          <cell r="I332">
            <v>4</v>
          </cell>
          <cell r="L332">
            <v>13</v>
          </cell>
          <cell r="O332">
            <v>40</v>
          </cell>
          <cell r="R332">
            <v>70</v>
          </cell>
          <cell r="U332">
            <v>24</v>
          </cell>
        </row>
        <row r="333">
          <cell r="A333">
            <v>2003</v>
          </cell>
          <cell r="B333" t="str">
            <v>Man</v>
          </cell>
          <cell r="E333">
            <v>5</v>
          </cell>
          <cell r="I333">
            <v>12</v>
          </cell>
          <cell r="L333">
            <v>35</v>
          </cell>
          <cell r="O333">
            <v>102</v>
          </cell>
          <cell r="R333">
            <v>241</v>
          </cell>
          <cell r="U333">
            <v>124</v>
          </cell>
        </row>
        <row r="334">
          <cell r="A334">
            <v>2003</v>
          </cell>
          <cell r="B334" t="str">
            <v>Man</v>
          </cell>
          <cell r="E334">
            <v>6</v>
          </cell>
          <cell r="I334">
            <v>446</v>
          </cell>
          <cell r="L334">
            <v>1346</v>
          </cell>
          <cell r="O334">
            <v>2403</v>
          </cell>
          <cell r="R334">
            <v>3003</v>
          </cell>
          <cell r="U334">
            <v>2162</v>
          </cell>
        </row>
        <row r="335">
          <cell r="A335">
            <v>2003</v>
          </cell>
          <cell r="B335" t="str">
            <v>Man</v>
          </cell>
          <cell r="E335">
            <v>7</v>
          </cell>
          <cell r="I335">
            <v>638</v>
          </cell>
          <cell r="L335">
            <v>2065</v>
          </cell>
          <cell r="O335">
            <v>3540</v>
          </cell>
          <cell r="R335">
            <v>3259</v>
          </cell>
          <cell r="U335">
            <v>1107</v>
          </cell>
        </row>
        <row r="336">
          <cell r="A336">
            <v>2003</v>
          </cell>
          <cell r="B336" t="str">
            <v>Man</v>
          </cell>
          <cell r="E336">
            <v>7</v>
          </cell>
          <cell r="I336">
            <v>51</v>
          </cell>
          <cell r="L336">
            <v>173</v>
          </cell>
          <cell r="O336">
            <v>233</v>
          </cell>
          <cell r="R336">
            <v>142</v>
          </cell>
          <cell r="U336" t="str">
            <v>X</v>
          </cell>
        </row>
        <row r="337">
          <cell r="A337">
            <v>2003</v>
          </cell>
          <cell r="B337" t="str">
            <v>Man</v>
          </cell>
          <cell r="E337">
            <v>7</v>
          </cell>
          <cell r="I337">
            <v>84</v>
          </cell>
          <cell r="L337">
            <v>339</v>
          </cell>
          <cell r="O337">
            <v>525</v>
          </cell>
          <cell r="R337">
            <v>365</v>
          </cell>
          <cell r="U337">
            <v>88</v>
          </cell>
        </row>
        <row r="338">
          <cell r="A338">
            <v>2003</v>
          </cell>
          <cell r="B338" t="str">
            <v>Man</v>
          </cell>
          <cell r="E338">
            <v>7</v>
          </cell>
          <cell r="I338">
            <v>27</v>
          </cell>
          <cell r="L338">
            <v>119</v>
          </cell>
          <cell r="O338">
            <v>230</v>
          </cell>
          <cell r="R338">
            <v>224</v>
          </cell>
          <cell r="U338">
            <v>76</v>
          </cell>
        </row>
        <row r="339">
          <cell r="A339">
            <v>2003</v>
          </cell>
          <cell r="B339" t="str">
            <v>Man</v>
          </cell>
          <cell r="E339">
            <v>7</v>
          </cell>
          <cell r="I339">
            <v>74</v>
          </cell>
          <cell r="L339">
            <v>129</v>
          </cell>
          <cell r="O339">
            <v>162</v>
          </cell>
          <cell r="R339">
            <v>101</v>
          </cell>
          <cell r="U339">
            <v>22</v>
          </cell>
        </row>
        <row r="340">
          <cell r="A340">
            <v>2003</v>
          </cell>
          <cell r="B340" t="str">
            <v>Man</v>
          </cell>
          <cell r="E340">
            <v>7</v>
          </cell>
          <cell r="I340">
            <v>41</v>
          </cell>
          <cell r="L340">
            <v>80</v>
          </cell>
          <cell r="O340">
            <v>236</v>
          </cell>
          <cell r="R340">
            <v>150</v>
          </cell>
          <cell r="U340">
            <v>14</v>
          </cell>
        </row>
        <row r="341">
          <cell r="A341">
            <v>2003</v>
          </cell>
          <cell r="B341" t="str">
            <v>Man</v>
          </cell>
          <cell r="E341">
            <v>7</v>
          </cell>
          <cell r="I341">
            <v>13</v>
          </cell>
          <cell r="L341">
            <v>29</v>
          </cell>
          <cell r="O341">
            <v>39</v>
          </cell>
          <cell r="R341">
            <v>45</v>
          </cell>
          <cell r="U341">
            <v>12</v>
          </cell>
        </row>
        <row r="342">
          <cell r="A342">
            <v>2003</v>
          </cell>
          <cell r="B342" t="str">
            <v>Man</v>
          </cell>
          <cell r="E342">
            <v>7</v>
          </cell>
          <cell r="I342">
            <v>59</v>
          </cell>
          <cell r="L342">
            <v>118</v>
          </cell>
          <cell r="O342">
            <v>281</v>
          </cell>
          <cell r="R342">
            <v>362</v>
          </cell>
          <cell r="U342">
            <v>161</v>
          </cell>
        </row>
        <row r="343">
          <cell r="A343">
            <v>2003</v>
          </cell>
          <cell r="B343" t="str">
            <v>Man</v>
          </cell>
          <cell r="E343">
            <v>7</v>
          </cell>
          <cell r="I343" t="str">
            <v>X</v>
          </cell>
          <cell r="L343">
            <v>15</v>
          </cell>
          <cell r="O343">
            <v>20</v>
          </cell>
          <cell r="R343">
            <v>33</v>
          </cell>
          <cell r="U343">
            <v>18</v>
          </cell>
        </row>
        <row r="344">
          <cell r="A344">
            <v>2003</v>
          </cell>
          <cell r="B344" t="str">
            <v>Man</v>
          </cell>
          <cell r="E344">
            <v>8</v>
          </cell>
          <cell r="I344">
            <v>21</v>
          </cell>
          <cell r="L344">
            <v>24</v>
          </cell>
          <cell r="O344">
            <v>14</v>
          </cell>
          <cell r="R344">
            <v>11</v>
          </cell>
          <cell r="U344">
            <v>7</v>
          </cell>
        </row>
        <row r="345">
          <cell r="A345">
            <v>2003</v>
          </cell>
          <cell r="B345" t="str">
            <v>Man</v>
          </cell>
          <cell r="E345">
            <v>8</v>
          </cell>
          <cell r="I345">
            <v>9</v>
          </cell>
          <cell r="L345">
            <v>8</v>
          </cell>
          <cell r="O345" t="str">
            <v>X</v>
          </cell>
          <cell r="R345" t="str">
            <v>X</v>
          </cell>
          <cell r="U345" t="str">
            <v>X</v>
          </cell>
        </row>
        <row r="346">
          <cell r="A346">
            <v>2003</v>
          </cell>
          <cell r="B346" t="str">
            <v>Man</v>
          </cell>
          <cell r="E346">
            <v>8</v>
          </cell>
          <cell r="I346" t="str">
            <v>X</v>
          </cell>
          <cell r="L346" t="str">
            <v>X</v>
          </cell>
          <cell r="O346">
            <v>0</v>
          </cell>
          <cell r="R346" t="str">
            <v>X</v>
          </cell>
          <cell r="U346">
            <v>0</v>
          </cell>
        </row>
        <row r="347">
          <cell r="A347">
            <v>2003</v>
          </cell>
          <cell r="B347" t="str">
            <v>Man</v>
          </cell>
          <cell r="E347">
            <v>9</v>
          </cell>
          <cell r="I347">
            <v>42</v>
          </cell>
          <cell r="L347">
            <v>318</v>
          </cell>
          <cell r="O347">
            <v>581</v>
          </cell>
          <cell r="R347">
            <v>378</v>
          </cell>
          <cell r="U347">
            <v>43</v>
          </cell>
        </row>
        <row r="348">
          <cell r="A348">
            <v>2003</v>
          </cell>
          <cell r="B348" t="str">
            <v>Man</v>
          </cell>
          <cell r="E348">
            <v>9</v>
          </cell>
          <cell r="I348">
            <v>0</v>
          </cell>
          <cell r="L348">
            <v>15</v>
          </cell>
          <cell r="O348">
            <v>48</v>
          </cell>
          <cell r="R348">
            <v>33</v>
          </cell>
          <cell r="U348">
            <v>7</v>
          </cell>
        </row>
        <row r="349">
          <cell r="A349">
            <v>2003</v>
          </cell>
          <cell r="B349" t="str">
            <v>Man</v>
          </cell>
          <cell r="E349">
            <v>9</v>
          </cell>
          <cell r="I349" t="str">
            <v>X</v>
          </cell>
          <cell r="L349">
            <v>19</v>
          </cell>
          <cell r="O349">
            <v>47</v>
          </cell>
          <cell r="R349">
            <v>39</v>
          </cell>
          <cell r="U349" t="str">
            <v>X</v>
          </cell>
        </row>
        <row r="350">
          <cell r="A350">
            <v>2003</v>
          </cell>
          <cell r="B350" t="str">
            <v>Man</v>
          </cell>
          <cell r="E350">
            <v>9</v>
          </cell>
          <cell r="I350">
            <v>4</v>
          </cell>
          <cell r="L350">
            <v>37</v>
          </cell>
          <cell r="O350">
            <v>68</v>
          </cell>
          <cell r="R350">
            <v>23</v>
          </cell>
          <cell r="U350">
            <v>0</v>
          </cell>
        </row>
        <row r="351">
          <cell r="A351">
            <v>2003</v>
          </cell>
          <cell r="B351" t="str">
            <v>Man</v>
          </cell>
          <cell r="E351">
            <v>9</v>
          </cell>
          <cell r="I351">
            <v>13</v>
          </cell>
          <cell r="L351">
            <v>62</v>
          </cell>
          <cell r="O351">
            <v>88</v>
          </cell>
          <cell r="R351">
            <v>34</v>
          </cell>
          <cell r="U351" t="str">
            <v>X</v>
          </cell>
        </row>
        <row r="352">
          <cell r="A352">
            <v>2003</v>
          </cell>
          <cell r="B352" t="str">
            <v>Man</v>
          </cell>
          <cell r="E352">
            <v>9</v>
          </cell>
          <cell r="I352">
            <v>0</v>
          </cell>
          <cell r="L352" t="str">
            <v>X</v>
          </cell>
          <cell r="O352">
            <v>6</v>
          </cell>
          <cell r="R352">
            <v>5</v>
          </cell>
          <cell r="U352" t="str">
            <v>X</v>
          </cell>
        </row>
        <row r="353">
          <cell r="A353">
            <v>2003</v>
          </cell>
          <cell r="B353" t="str">
            <v>Man</v>
          </cell>
          <cell r="E353">
            <v>9</v>
          </cell>
          <cell r="I353">
            <v>0</v>
          </cell>
          <cell r="L353">
            <v>5</v>
          </cell>
          <cell r="O353">
            <v>15</v>
          </cell>
          <cell r="R353">
            <v>8</v>
          </cell>
          <cell r="U353" t="str">
            <v>X</v>
          </cell>
        </row>
        <row r="354">
          <cell r="A354">
            <v>2003</v>
          </cell>
          <cell r="B354" t="str">
            <v>Man</v>
          </cell>
          <cell r="E354">
            <v>9</v>
          </cell>
          <cell r="I354">
            <v>0</v>
          </cell>
          <cell r="L354">
            <v>12</v>
          </cell>
          <cell r="O354">
            <v>27</v>
          </cell>
          <cell r="R354">
            <v>19</v>
          </cell>
          <cell r="U354" t="str">
            <v>X</v>
          </cell>
        </row>
        <row r="355">
          <cell r="A355">
            <v>2003</v>
          </cell>
          <cell r="B355" t="str">
            <v>Man</v>
          </cell>
          <cell r="E355">
            <v>9</v>
          </cell>
          <cell r="I355">
            <v>0</v>
          </cell>
          <cell r="L355">
            <v>5</v>
          </cell>
          <cell r="O355">
            <v>22</v>
          </cell>
          <cell r="R355">
            <v>25</v>
          </cell>
          <cell r="U355">
            <v>0</v>
          </cell>
        </row>
        <row r="356">
          <cell r="A356">
            <v>2003</v>
          </cell>
          <cell r="B356" t="str">
            <v>Man</v>
          </cell>
          <cell r="E356">
            <v>10</v>
          </cell>
          <cell r="I356">
            <v>4</v>
          </cell>
          <cell r="L356">
            <v>25</v>
          </cell>
          <cell r="O356">
            <v>14</v>
          </cell>
          <cell r="R356">
            <v>14</v>
          </cell>
          <cell r="U356">
            <v>2</v>
          </cell>
        </row>
        <row r="357">
          <cell r="A357">
            <v>2003</v>
          </cell>
          <cell r="B357" t="str">
            <v>Man</v>
          </cell>
          <cell r="E357">
            <v>11</v>
          </cell>
          <cell r="I357">
            <v>228</v>
          </cell>
          <cell r="L357">
            <v>142</v>
          </cell>
          <cell r="O357">
            <v>169</v>
          </cell>
          <cell r="R357">
            <v>172</v>
          </cell>
          <cell r="U357">
            <v>60</v>
          </cell>
        </row>
        <row r="358">
          <cell r="A358">
            <v>2003</v>
          </cell>
          <cell r="B358" t="str">
            <v>Man</v>
          </cell>
          <cell r="E358">
            <v>12</v>
          </cell>
          <cell r="I358">
            <v>183</v>
          </cell>
          <cell r="L358">
            <v>157</v>
          </cell>
          <cell r="O358">
            <v>135</v>
          </cell>
          <cell r="R358">
            <v>60</v>
          </cell>
          <cell r="U358">
            <v>9</v>
          </cell>
        </row>
        <row r="359">
          <cell r="A359">
            <v>2003</v>
          </cell>
          <cell r="B359" t="str">
            <v>Man</v>
          </cell>
          <cell r="E359">
            <v>12</v>
          </cell>
          <cell r="I359">
            <v>56</v>
          </cell>
          <cell r="L359">
            <v>42</v>
          </cell>
          <cell r="O359">
            <v>46</v>
          </cell>
          <cell r="R359">
            <v>10</v>
          </cell>
          <cell r="U359" t="str">
            <v>X</v>
          </cell>
        </row>
        <row r="360">
          <cell r="A360">
            <v>2003</v>
          </cell>
          <cell r="B360" t="str">
            <v>Man</v>
          </cell>
          <cell r="E360">
            <v>12</v>
          </cell>
          <cell r="I360">
            <v>102</v>
          </cell>
          <cell r="L360">
            <v>81</v>
          </cell>
          <cell r="O360">
            <v>73</v>
          </cell>
          <cell r="R360">
            <v>33</v>
          </cell>
          <cell r="U360" t="str">
            <v>X</v>
          </cell>
        </row>
        <row r="361">
          <cell r="A361">
            <v>2003</v>
          </cell>
          <cell r="B361" t="str">
            <v>Man</v>
          </cell>
          <cell r="E361">
            <v>13</v>
          </cell>
          <cell r="I361">
            <v>263</v>
          </cell>
          <cell r="L361">
            <v>124</v>
          </cell>
          <cell r="O361">
            <v>124</v>
          </cell>
          <cell r="R361">
            <v>31</v>
          </cell>
          <cell r="U361">
            <v>2</v>
          </cell>
        </row>
        <row r="362">
          <cell r="A362">
            <v>2003</v>
          </cell>
          <cell r="B362" t="str">
            <v>Man</v>
          </cell>
          <cell r="E362">
            <v>13</v>
          </cell>
          <cell r="I362">
            <v>81</v>
          </cell>
          <cell r="L362">
            <v>33</v>
          </cell>
          <cell r="O362">
            <v>25</v>
          </cell>
          <cell r="R362">
            <v>5</v>
          </cell>
          <cell r="U362">
            <v>0</v>
          </cell>
        </row>
        <row r="363">
          <cell r="A363">
            <v>2003</v>
          </cell>
          <cell r="B363" t="str">
            <v>Man</v>
          </cell>
          <cell r="E363">
            <v>13</v>
          </cell>
          <cell r="I363">
            <v>4</v>
          </cell>
          <cell r="L363" t="str">
            <v>X</v>
          </cell>
          <cell r="O363">
            <v>0</v>
          </cell>
          <cell r="R363">
            <v>0</v>
          </cell>
          <cell r="U363">
            <v>0</v>
          </cell>
        </row>
        <row r="364">
          <cell r="A364">
            <v>2003</v>
          </cell>
          <cell r="B364" t="str">
            <v>Kvinna</v>
          </cell>
          <cell r="I364">
            <v>0</v>
          </cell>
          <cell r="L364">
            <v>0</v>
          </cell>
          <cell r="O364">
            <v>1</v>
          </cell>
          <cell r="R364">
            <v>118</v>
          </cell>
          <cell r="U364">
            <v>2226</v>
          </cell>
        </row>
        <row r="365">
          <cell r="A365">
            <v>2003</v>
          </cell>
          <cell r="B365" t="str">
            <v>Kvinna</v>
          </cell>
          <cell r="I365">
            <v>0</v>
          </cell>
          <cell r="L365">
            <v>3</v>
          </cell>
          <cell r="O365">
            <v>6</v>
          </cell>
          <cell r="R365">
            <v>182</v>
          </cell>
          <cell r="U365">
            <v>3906</v>
          </cell>
        </row>
        <row r="366">
          <cell r="A366">
            <v>2003</v>
          </cell>
          <cell r="B366" t="str">
            <v>Kvinna</v>
          </cell>
          <cell r="E366">
            <v>1</v>
          </cell>
          <cell r="I366">
            <v>3959</v>
          </cell>
          <cell r="L366">
            <v>6472</v>
          </cell>
          <cell r="O366">
            <v>9728</v>
          </cell>
          <cell r="R366">
            <v>11332</v>
          </cell>
          <cell r="U366">
            <v>15103</v>
          </cell>
        </row>
        <row r="367">
          <cell r="A367">
            <v>2003</v>
          </cell>
          <cell r="B367" t="str">
            <v>Kvinna</v>
          </cell>
          <cell r="E367">
            <v>2</v>
          </cell>
          <cell r="I367">
            <v>823</v>
          </cell>
          <cell r="L367">
            <v>720</v>
          </cell>
          <cell r="O367">
            <v>956</v>
          </cell>
          <cell r="R367">
            <v>1671</v>
          </cell>
          <cell r="U367">
            <v>455</v>
          </cell>
        </row>
        <row r="368">
          <cell r="A368">
            <v>2003</v>
          </cell>
          <cell r="B368" t="str">
            <v>Kvinna</v>
          </cell>
          <cell r="E368">
            <v>2</v>
          </cell>
          <cell r="I368">
            <v>24</v>
          </cell>
          <cell r="L368">
            <v>106</v>
          </cell>
          <cell r="O368">
            <v>459</v>
          </cell>
          <cell r="R368">
            <v>942</v>
          </cell>
          <cell r="U368">
            <v>168</v>
          </cell>
        </row>
        <row r="369">
          <cell r="A369">
            <v>2003</v>
          </cell>
          <cell r="B369" t="str">
            <v>Kvinna</v>
          </cell>
          <cell r="E369">
            <v>3</v>
          </cell>
          <cell r="I369">
            <v>9</v>
          </cell>
          <cell r="L369">
            <v>72</v>
          </cell>
          <cell r="O369">
            <v>126</v>
          </cell>
          <cell r="R369">
            <v>74</v>
          </cell>
          <cell r="U369">
            <v>12</v>
          </cell>
        </row>
        <row r="370">
          <cell r="A370">
            <v>2003</v>
          </cell>
          <cell r="B370" t="str">
            <v>Kvinna</v>
          </cell>
          <cell r="E370">
            <v>3</v>
          </cell>
          <cell r="I370">
            <v>12</v>
          </cell>
          <cell r="L370">
            <v>16</v>
          </cell>
          <cell r="O370">
            <v>14</v>
          </cell>
          <cell r="R370">
            <v>7</v>
          </cell>
          <cell r="U370">
            <v>0</v>
          </cell>
        </row>
        <row r="371">
          <cell r="A371">
            <v>2003</v>
          </cell>
          <cell r="B371" t="str">
            <v>Kvinna</v>
          </cell>
          <cell r="E371">
            <v>3</v>
          </cell>
          <cell r="I371" t="str">
            <v>X</v>
          </cell>
          <cell r="L371">
            <v>54</v>
          </cell>
          <cell r="O371">
            <v>114</v>
          </cell>
          <cell r="R371">
            <v>169</v>
          </cell>
          <cell r="U371">
            <v>45</v>
          </cell>
        </row>
        <row r="372">
          <cell r="A372">
            <v>2003</v>
          </cell>
          <cell r="B372" t="str">
            <v>Kvinna</v>
          </cell>
          <cell r="E372">
            <v>3</v>
          </cell>
          <cell r="I372" t="str">
            <v>X</v>
          </cell>
          <cell r="L372" t="str">
            <v>X</v>
          </cell>
          <cell r="O372">
            <v>4</v>
          </cell>
          <cell r="R372">
            <v>0</v>
          </cell>
          <cell r="U372">
            <v>0</v>
          </cell>
        </row>
        <row r="373">
          <cell r="A373">
            <v>2003</v>
          </cell>
          <cell r="B373" t="str">
            <v>Kvinna</v>
          </cell>
          <cell r="E373">
            <v>3</v>
          </cell>
          <cell r="I373">
            <v>7</v>
          </cell>
          <cell r="L373">
            <v>51</v>
          </cell>
          <cell r="O373">
            <v>91</v>
          </cell>
          <cell r="R373">
            <v>26</v>
          </cell>
          <cell r="U373">
            <v>0</v>
          </cell>
        </row>
        <row r="374">
          <cell r="A374">
            <v>2003</v>
          </cell>
          <cell r="B374" t="str">
            <v>Kvinna</v>
          </cell>
          <cell r="E374">
            <v>3</v>
          </cell>
          <cell r="I374" t="str">
            <v>X</v>
          </cell>
          <cell r="L374" t="str">
            <v>X</v>
          </cell>
          <cell r="O374">
            <v>4</v>
          </cell>
          <cell r="R374" t="str">
            <v>X</v>
          </cell>
          <cell r="U374">
            <v>0</v>
          </cell>
        </row>
        <row r="375">
          <cell r="A375">
            <v>2003</v>
          </cell>
          <cell r="B375" t="str">
            <v>Kvinna</v>
          </cell>
          <cell r="E375">
            <v>3</v>
          </cell>
          <cell r="I375">
            <v>0</v>
          </cell>
          <cell r="L375">
            <v>0</v>
          </cell>
          <cell r="O375" t="str">
            <v>X</v>
          </cell>
          <cell r="R375" t="str">
            <v>X</v>
          </cell>
          <cell r="U375">
            <v>0</v>
          </cell>
        </row>
        <row r="376">
          <cell r="A376">
            <v>2003</v>
          </cell>
          <cell r="B376" t="str">
            <v>Kvinna</v>
          </cell>
          <cell r="E376">
            <v>3</v>
          </cell>
          <cell r="I376">
            <v>39</v>
          </cell>
          <cell r="L376">
            <v>141</v>
          </cell>
          <cell r="O376">
            <v>170</v>
          </cell>
          <cell r="R376">
            <v>107</v>
          </cell>
          <cell r="U376">
            <v>6</v>
          </cell>
        </row>
        <row r="377">
          <cell r="A377">
            <v>2003</v>
          </cell>
          <cell r="B377" t="str">
            <v>Kvinna</v>
          </cell>
          <cell r="E377">
            <v>4</v>
          </cell>
          <cell r="I377">
            <v>18</v>
          </cell>
          <cell r="L377">
            <v>95</v>
          </cell>
          <cell r="O377">
            <v>292</v>
          </cell>
          <cell r="R377">
            <v>517</v>
          </cell>
          <cell r="U377">
            <v>284</v>
          </cell>
        </row>
        <row r="378">
          <cell r="A378">
            <v>2003</v>
          </cell>
          <cell r="B378" t="str">
            <v>Kvinna</v>
          </cell>
          <cell r="E378">
            <v>4</v>
          </cell>
          <cell r="I378">
            <v>80</v>
          </cell>
          <cell r="L378">
            <v>302</v>
          </cell>
          <cell r="O378">
            <v>803</v>
          </cell>
          <cell r="R378">
            <v>1192</v>
          </cell>
          <cell r="U378">
            <v>840</v>
          </cell>
        </row>
        <row r="379">
          <cell r="A379">
            <v>2003</v>
          </cell>
          <cell r="B379" t="str">
            <v>Kvinna</v>
          </cell>
          <cell r="E379">
            <v>4</v>
          </cell>
          <cell r="I379">
            <v>8</v>
          </cell>
          <cell r="L379">
            <v>27</v>
          </cell>
          <cell r="O379">
            <v>137</v>
          </cell>
          <cell r="R379">
            <v>285</v>
          </cell>
          <cell r="U379">
            <v>297</v>
          </cell>
        </row>
        <row r="380">
          <cell r="A380">
            <v>2003</v>
          </cell>
          <cell r="B380" t="str">
            <v>Kvinna</v>
          </cell>
          <cell r="E380">
            <v>4</v>
          </cell>
          <cell r="I380">
            <v>7</v>
          </cell>
          <cell r="L380">
            <v>29</v>
          </cell>
          <cell r="O380">
            <v>167</v>
          </cell>
          <cell r="R380">
            <v>251</v>
          </cell>
          <cell r="U380">
            <v>82</v>
          </cell>
        </row>
        <row r="381">
          <cell r="A381">
            <v>2003</v>
          </cell>
          <cell r="B381" t="str">
            <v>Kvinna</v>
          </cell>
          <cell r="E381">
            <v>5</v>
          </cell>
          <cell r="I381">
            <v>11</v>
          </cell>
          <cell r="L381">
            <v>27</v>
          </cell>
          <cell r="O381">
            <v>63</v>
          </cell>
          <cell r="R381">
            <v>99</v>
          </cell>
          <cell r="U381">
            <v>76</v>
          </cell>
        </row>
        <row r="382">
          <cell r="A382">
            <v>2003</v>
          </cell>
          <cell r="B382" t="str">
            <v>Kvinna</v>
          </cell>
          <cell r="E382">
            <v>5</v>
          </cell>
          <cell r="I382">
            <v>40</v>
          </cell>
          <cell r="L382">
            <v>191</v>
          </cell>
          <cell r="O382">
            <v>437</v>
          </cell>
          <cell r="R382">
            <v>757</v>
          </cell>
          <cell r="U382">
            <v>434</v>
          </cell>
        </row>
        <row r="383">
          <cell r="A383">
            <v>2003</v>
          </cell>
          <cell r="B383" t="str">
            <v>Kvinna</v>
          </cell>
          <cell r="E383">
            <v>5</v>
          </cell>
          <cell r="I383">
            <v>29</v>
          </cell>
          <cell r="L383">
            <v>119</v>
          </cell>
          <cell r="O383">
            <v>285</v>
          </cell>
          <cell r="R383">
            <v>502</v>
          </cell>
          <cell r="U383">
            <v>289</v>
          </cell>
        </row>
        <row r="384">
          <cell r="A384">
            <v>2003</v>
          </cell>
          <cell r="B384" t="str">
            <v>Kvinna</v>
          </cell>
          <cell r="E384">
            <v>5</v>
          </cell>
          <cell r="I384" t="str">
            <v>X</v>
          </cell>
          <cell r="L384">
            <v>36</v>
          </cell>
          <cell r="O384">
            <v>77</v>
          </cell>
          <cell r="R384">
            <v>85</v>
          </cell>
          <cell r="U384">
            <v>33</v>
          </cell>
        </row>
        <row r="385">
          <cell r="A385">
            <v>2003</v>
          </cell>
          <cell r="B385" t="str">
            <v>Kvinna</v>
          </cell>
          <cell r="E385">
            <v>5</v>
          </cell>
          <cell r="I385">
            <v>12</v>
          </cell>
          <cell r="L385">
            <v>79</v>
          </cell>
          <cell r="O385">
            <v>160</v>
          </cell>
          <cell r="R385">
            <v>363</v>
          </cell>
          <cell r="U385">
            <v>214</v>
          </cell>
        </row>
        <row r="386">
          <cell r="A386">
            <v>2003</v>
          </cell>
          <cell r="B386" t="str">
            <v>Kvinna</v>
          </cell>
          <cell r="E386">
            <v>6</v>
          </cell>
          <cell r="I386">
            <v>1259</v>
          </cell>
          <cell r="L386">
            <v>2368</v>
          </cell>
          <cell r="O386">
            <v>3609</v>
          </cell>
          <cell r="R386">
            <v>4173</v>
          </cell>
          <cell r="U386">
            <v>4036</v>
          </cell>
        </row>
        <row r="387">
          <cell r="A387">
            <v>2003</v>
          </cell>
          <cell r="B387" t="str">
            <v>Kvinna</v>
          </cell>
          <cell r="E387">
            <v>7</v>
          </cell>
          <cell r="I387">
            <v>1506</v>
          </cell>
          <cell r="L387">
            <v>3342</v>
          </cell>
          <cell r="O387">
            <v>5394</v>
          </cell>
          <cell r="R387">
            <v>4982</v>
          </cell>
          <cell r="U387">
            <v>2302</v>
          </cell>
        </row>
        <row r="388">
          <cell r="A388">
            <v>2003</v>
          </cell>
          <cell r="B388" t="str">
            <v>Kvinna</v>
          </cell>
          <cell r="E388">
            <v>7</v>
          </cell>
          <cell r="I388">
            <v>82</v>
          </cell>
          <cell r="L388">
            <v>194</v>
          </cell>
          <cell r="O388">
            <v>204</v>
          </cell>
          <cell r="R388">
            <v>113</v>
          </cell>
          <cell r="U388">
            <v>9</v>
          </cell>
        </row>
        <row r="389">
          <cell r="A389">
            <v>2003</v>
          </cell>
          <cell r="B389" t="str">
            <v>Kvinna</v>
          </cell>
          <cell r="E389">
            <v>7</v>
          </cell>
          <cell r="I389">
            <v>232</v>
          </cell>
          <cell r="L389">
            <v>564</v>
          </cell>
          <cell r="O389">
            <v>800</v>
          </cell>
          <cell r="R389">
            <v>596</v>
          </cell>
          <cell r="U389">
            <v>182</v>
          </cell>
        </row>
        <row r="390">
          <cell r="A390">
            <v>2003</v>
          </cell>
          <cell r="B390" t="str">
            <v>Kvinna</v>
          </cell>
          <cell r="E390">
            <v>7</v>
          </cell>
          <cell r="I390">
            <v>73</v>
          </cell>
          <cell r="L390">
            <v>153</v>
          </cell>
          <cell r="O390">
            <v>355</v>
          </cell>
          <cell r="R390">
            <v>410</v>
          </cell>
          <cell r="U390">
            <v>198</v>
          </cell>
        </row>
        <row r="391">
          <cell r="A391">
            <v>2003</v>
          </cell>
          <cell r="B391" t="str">
            <v>Kvinna</v>
          </cell>
          <cell r="E391">
            <v>7</v>
          </cell>
          <cell r="I391">
            <v>115</v>
          </cell>
          <cell r="L391">
            <v>200</v>
          </cell>
          <cell r="O391">
            <v>192</v>
          </cell>
          <cell r="R391">
            <v>106</v>
          </cell>
          <cell r="U391">
            <v>43</v>
          </cell>
        </row>
        <row r="392">
          <cell r="A392">
            <v>2003</v>
          </cell>
          <cell r="B392" t="str">
            <v>Kvinna</v>
          </cell>
          <cell r="E392">
            <v>7</v>
          </cell>
          <cell r="I392">
            <v>84</v>
          </cell>
          <cell r="L392">
            <v>169</v>
          </cell>
          <cell r="O392">
            <v>263</v>
          </cell>
          <cell r="R392">
            <v>183</v>
          </cell>
          <cell r="U392">
            <v>25</v>
          </cell>
        </row>
        <row r="393">
          <cell r="A393">
            <v>2003</v>
          </cell>
          <cell r="B393" t="str">
            <v>Kvinna</v>
          </cell>
          <cell r="E393">
            <v>7</v>
          </cell>
          <cell r="I393">
            <v>46</v>
          </cell>
          <cell r="L393">
            <v>78</v>
          </cell>
          <cell r="O393">
            <v>118</v>
          </cell>
          <cell r="R393">
            <v>87</v>
          </cell>
          <cell r="U393">
            <v>24</v>
          </cell>
        </row>
        <row r="394">
          <cell r="A394">
            <v>2003</v>
          </cell>
          <cell r="B394" t="str">
            <v>Kvinna</v>
          </cell>
          <cell r="E394">
            <v>7</v>
          </cell>
          <cell r="I394">
            <v>184</v>
          </cell>
          <cell r="L394">
            <v>248</v>
          </cell>
          <cell r="O394">
            <v>619</v>
          </cell>
          <cell r="R394">
            <v>774</v>
          </cell>
          <cell r="U394">
            <v>296</v>
          </cell>
        </row>
        <row r="395">
          <cell r="A395">
            <v>2003</v>
          </cell>
          <cell r="B395" t="str">
            <v>Kvinna</v>
          </cell>
          <cell r="E395">
            <v>7</v>
          </cell>
          <cell r="I395">
            <v>4</v>
          </cell>
          <cell r="L395">
            <v>16</v>
          </cell>
          <cell r="O395">
            <v>36</v>
          </cell>
          <cell r="R395">
            <v>34</v>
          </cell>
          <cell r="U395">
            <v>38</v>
          </cell>
        </row>
        <row r="396">
          <cell r="A396">
            <v>2003</v>
          </cell>
          <cell r="B396" t="str">
            <v>Kvinna</v>
          </cell>
          <cell r="E396">
            <v>8</v>
          </cell>
          <cell r="I396">
            <v>513</v>
          </cell>
          <cell r="L396">
            <v>508</v>
          </cell>
          <cell r="O396">
            <v>249</v>
          </cell>
          <cell r="R396">
            <v>66</v>
          </cell>
          <cell r="U396">
            <v>27</v>
          </cell>
        </row>
        <row r="397">
          <cell r="A397">
            <v>2003</v>
          </cell>
          <cell r="B397" t="str">
            <v>Kvinna</v>
          </cell>
          <cell r="E397">
            <v>8</v>
          </cell>
          <cell r="I397">
            <v>275</v>
          </cell>
          <cell r="L397">
            <v>185</v>
          </cell>
          <cell r="O397">
            <v>73</v>
          </cell>
          <cell r="R397">
            <v>28</v>
          </cell>
          <cell r="U397">
            <v>5</v>
          </cell>
        </row>
        <row r="398">
          <cell r="A398">
            <v>2003</v>
          </cell>
          <cell r="B398" t="str">
            <v>Kvinna</v>
          </cell>
          <cell r="E398">
            <v>8</v>
          </cell>
          <cell r="I398">
            <v>50</v>
          </cell>
          <cell r="L398">
            <v>147</v>
          </cell>
          <cell r="O398">
            <v>72</v>
          </cell>
          <cell r="R398">
            <v>7</v>
          </cell>
          <cell r="U398">
            <v>0</v>
          </cell>
        </row>
        <row r="399">
          <cell r="A399">
            <v>2003</v>
          </cell>
          <cell r="B399" t="str">
            <v>Kvinna</v>
          </cell>
          <cell r="E399">
            <v>9</v>
          </cell>
          <cell r="I399">
            <v>179</v>
          </cell>
          <cell r="L399">
            <v>521</v>
          </cell>
          <cell r="O399">
            <v>647</v>
          </cell>
          <cell r="R399">
            <v>388</v>
          </cell>
          <cell r="U399">
            <v>63</v>
          </cell>
        </row>
        <row r="400">
          <cell r="A400">
            <v>2003</v>
          </cell>
          <cell r="B400" t="str">
            <v>Kvinna</v>
          </cell>
          <cell r="E400">
            <v>9</v>
          </cell>
          <cell r="I400" t="str">
            <v>X</v>
          </cell>
          <cell r="L400">
            <v>22</v>
          </cell>
          <cell r="O400">
            <v>41</v>
          </cell>
          <cell r="R400">
            <v>23</v>
          </cell>
          <cell r="U400">
            <v>14</v>
          </cell>
        </row>
        <row r="401">
          <cell r="A401">
            <v>2003</v>
          </cell>
          <cell r="B401" t="str">
            <v>Kvinna</v>
          </cell>
          <cell r="E401">
            <v>9</v>
          </cell>
          <cell r="I401" t="str">
            <v>X</v>
          </cell>
          <cell r="L401">
            <v>12</v>
          </cell>
          <cell r="O401">
            <v>15</v>
          </cell>
          <cell r="R401">
            <v>12</v>
          </cell>
          <cell r="U401" t="str">
            <v>X</v>
          </cell>
        </row>
        <row r="402">
          <cell r="A402">
            <v>2003</v>
          </cell>
          <cell r="B402" t="str">
            <v>Kvinna</v>
          </cell>
          <cell r="E402">
            <v>9</v>
          </cell>
          <cell r="I402" t="str">
            <v>X</v>
          </cell>
          <cell r="L402">
            <v>6</v>
          </cell>
          <cell r="O402">
            <v>11</v>
          </cell>
          <cell r="R402" t="str">
            <v>X</v>
          </cell>
          <cell r="U402" t="str">
            <v>X</v>
          </cell>
        </row>
        <row r="403">
          <cell r="A403">
            <v>2003</v>
          </cell>
          <cell r="B403" t="str">
            <v>Kvinna</v>
          </cell>
          <cell r="E403">
            <v>9</v>
          </cell>
          <cell r="I403">
            <v>100</v>
          </cell>
          <cell r="L403">
            <v>267</v>
          </cell>
          <cell r="O403">
            <v>260</v>
          </cell>
          <cell r="R403">
            <v>120</v>
          </cell>
          <cell r="U403" t="str">
            <v>X</v>
          </cell>
        </row>
        <row r="404">
          <cell r="A404">
            <v>2003</v>
          </cell>
          <cell r="B404" t="str">
            <v>Kvinna</v>
          </cell>
          <cell r="E404">
            <v>9</v>
          </cell>
          <cell r="I404" t="str">
            <v>X</v>
          </cell>
          <cell r="L404">
            <v>5</v>
          </cell>
          <cell r="O404">
            <v>14</v>
          </cell>
          <cell r="R404">
            <v>14</v>
          </cell>
          <cell r="U404">
            <v>6</v>
          </cell>
        </row>
        <row r="405">
          <cell r="A405">
            <v>2003</v>
          </cell>
          <cell r="B405" t="str">
            <v>Kvinna</v>
          </cell>
          <cell r="E405">
            <v>9</v>
          </cell>
          <cell r="I405" t="str">
            <v>X</v>
          </cell>
          <cell r="L405">
            <v>8</v>
          </cell>
          <cell r="O405">
            <v>13</v>
          </cell>
          <cell r="R405">
            <v>10</v>
          </cell>
          <cell r="U405">
            <v>0</v>
          </cell>
        </row>
        <row r="406">
          <cell r="A406">
            <v>2003</v>
          </cell>
          <cell r="B406" t="str">
            <v>Kvinna</v>
          </cell>
          <cell r="E406">
            <v>9</v>
          </cell>
          <cell r="I406" t="str">
            <v>X</v>
          </cell>
          <cell r="L406">
            <v>25</v>
          </cell>
          <cell r="O406">
            <v>31</v>
          </cell>
          <cell r="R406">
            <v>23</v>
          </cell>
          <cell r="U406">
            <v>4</v>
          </cell>
        </row>
        <row r="407">
          <cell r="A407">
            <v>2003</v>
          </cell>
          <cell r="B407" t="str">
            <v>Kvinna</v>
          </cell>
          <cell r="E407">
            <v>9</v>
          </cell>
          <cell r="I407" t="str">
            <v>X</v>
          </cell>
          <cell r="L407">
            <v>23</v>
          </cell>
          <cell r="O407">
            <v>37</v>
          </cell>
          <cell r="R407">
            <v>32</v>
          </cell>
          <cell r="U407">
            <v>4</v>
          </cell>
        </row>
        <row r="408">
          <cell r="A408">
            <v>2003</v>
          </cell>
          <cell r="B408" t="str">
            <v>Kvinna</v>
          </cell>
          <cell r="E408">
            <v>10</v>
          </cell>
          <cell r="I408">
            <v>5</v>
          </cell>
          <cell r="L408">
            <v>20</v>
          </cell>
          <cell r="O408">
            <v>20</v>
          </cell>
          <cell r="R408">
            <v>12</v>
          </cell>
          <cell r="U408">
            <v>0</v>
          </cell>
        </row>
        <row r="409">
          <cell r="A409">
            <v>2003</v>
          </cell>
          <cell r="B409" t="str">
            <v>Kvinna</v>
          </cell>
          <cell r="E409">
            <v>11</v>
          </cell>
          <cell r="I409">
            <v>173</v>
          </cell>
          <cell r="L409">
            <v>110</v>
          </cell>
          <cell r="O409">
            <v>134</v>
          </cell>
          <cell r="R409">
            <v>131</v>
          </cell>
          <cell r="U409">
            <v>52</v>
          </cell>
        </row>
        <row r="410">
          <cell r="A410">
            <v>2003</v>
          </cell>
          <cell r="B410" t="str">
            <v>Kvinna</v>
          </cell>
          <cell r="E410">
            <v>12</v>
          </cell>
          <cell r="I410">
            <v>88</v>
          </cell>
          <cell r="L410">
            <v>83</v>
          </cell>
          <cell r="O410">
            <v>81</v>
          </cell>
          <cell r="R410">
            <v>27</v>
          </cell>
          <cell r="U410">
            <v>4</v>
          </cell>
        </row>
        <row r="411">
          <cell r="A411">
            <v>2003</v>
          </cell>
          <cell r="B411" t="str">
            <v>Kvinna</v>
          </cell>
          <cell r="E411">
            <v>12</v>
          </cell>
          <cell r="I411">
            <v>33</v>
          </cell>
          <cell r="L411">
            <v>28</v>
          </cell>
          <cell r="O411">
            <v>20</v>
          </cell>
          <cell r="R411">
            <v>6</v>
          </cell>
          <cell r="U411">
            <v>0</v>
          </cell>
        </row>
        <row r="412">
          <cell r="A412">
            <v>2003</v>
          </cell>
          <cell r="B412" t="str">
            <v>Kvinna</v>
          </cell>
          <cell r="E412">
            <v>12</v>
          </cell>
          <cell r="I412">
            <v>41</v>
          </cell>
          <cell r="L412">
            <v>27</v>
          </cell>
          <cell r="O412">
            <v>39</v>
          </cell>
          <cell r="R412">
            <v>9</v>
          </cell>
          <cell r="U412" t="str">
            <v>X</v>
          </cell>
        </row>
        <row r="413">
          <cell r="A413">
            <v>2003</v>
          </cell>
          <cell r="B413" t="str">
            <v>Kvinna</v>
          </cell>
          <cell r="E413">
            <v>13</v>
          </cell>
          <cell r="I413">
            <v>103</v>
          </cell>
          <cell r="L413">
            <v>61</v>
          </cell>
          <cell r="O413">
            <v>75</v>
          </cell>
          <cell r="R413">
            <v>22</v>
          </cell>
          <cell r="U413">
            <v>0</v>
          </cell>
        </row>
        <row r="414">
          <cell r="A414">
            <v>2003</v>
          </cell>
          <cell r="B414" t="str">
            <v>Kvinna</v>
          </cell>
          <cell r="E414">
            <v>13</v>
          </cell>
          <cell r="I414">
            <v>35</v>
          </cell>
          <cell r="L414">
            <v>13</v>
          </cell>
          <cell r="O414">
            <v>12</v>
          </cell>
          <cell r="R414">
            <v>4</v>
          </cell>
          <cell r="U414">
            <v>0</v>
          </cell>
        </row>
        <row r="415">
          <cell r="A415">
            <v>2003</v>
          </cell>
          <cell r="B415" t="str">
            <v>Kvinna</v>
          </cell>
          <cell r="E415">
            <v>13</v>
          </cell>
          <cell r="I415">
            <v>5</v>
          </cell>
          <cell r="L415">
            <v>0</v>
          </cell>
          <cell r="O415" t="str">
            <v>X</v>
          </cell>
          <cell r="R415">
            <v>0</v>
          </cell>
          <cell r="U415">
            <v>0</v>
          </cell>
        </row>
        <row r="416">
          <cell r="A416">
            <v>2004</v>
          </cell>
          <cell r="B416" t="str">
            <v>Man</v>
          </cell>
          <cell r="I416">
            <v>0</v>
          </cell>
          <cell r="L416">
            <v>1</v>
          </cell>
          <cell r="O416">
            <v>4</v>
          </cell>
          <cell r="R416">
            <v>103</v>
          </cell>
          <cell r="U416">
            <v>1448</v>
          </cell>
        </row>
        <row r="417">
          <cell r="A417">
            <v>2004</v>
          </cell>
          <cell r="B417" t="str">
            <v>Man</v>
          </cell>
          <cell r="I417">
            <v>0</v>
          </cell>
          <cell r="L417">
            <v>2</v>
          </cell>
          <cell r="O417">
            <v>11</v>
          </cell>
          <cell r="R417">
            <v>222</v>
          </cell>
          <cell r="U417">
            <v>2910</v>
          </cell>
        </row>
        <row r="418">
          <cell r="A418">
            <v>2004</v>
          </cell>
          <cell r="B418" t="str">
            <v>Man</v>
          </cell>
          <cell r="E418">
            <v>1</v>
          </cell>
          <cell r="I418">
            <v>3079</v>
          </cell>
          <cell r="L418">
            <v>6002</v>
          </cell>
          <cell r="O418">
            <v>9479</v>
          </cell>
          <cell r="R418">
            <v>12419</v>
          </cell>
          <cell r="U418">
            <v>10683</v>
          </cell>
        </row>
        <row r="419">
          <cell r="A419">
            <v>2004</v>
          </cell>
          <cell r="B419" t="str">
            <v>Man</v>
          </cell>
          <cell r="E419">
            <v>2</v>
          </cell>
          <cell r="I419">
            <v>967</v>
          </cell>
          <cell r="L419">
            <v>1279</v>
          </cell>
          <cell r="O419">
            <v>2180</v>
          </cell>
          <cell r="R419">
            <v>4494</v>
          </cell>
          <cell r="U419">
            <v>1433</v>
          </cell>
        </row>
        <row r="420">
          <cell r="A420">
            <v>2004</v>
          </cell>
          <cell r="B420" t="str">
            <v>Man</v>
          </cell>
          <cell r="E420">
            <v>2</v>
          </cell>
          <cell r="I420">
            <v>23</v>
          </cell>
          <cell r="L420">
            <v>283</v>
          </cell>
          <cell r="O420">
            <v>1269</v>
          </cell>
          <cell r="R420">
            <v>2881</v>
          </cell>
          <cell r="U420">
            <v>727</v>
          </cell>
        </row>
        <row r="421">
          <cell r="A421">
            <v>2004</v>
          </cell>
          <cell r="B421" t="str">
            <v>Man</v>
          </cell>
          <cell r="E421">
            <v>3</v>
          </cell>
          <cell r="I421">
            <v>5</v>
          </cell>
          <cell r="L421">
            <v>202</v>
          </cell>
          <cell r="O421">
            <v>257</v>
          </cell>
          <cell r="R421">
            <v>132</v>
          </cell>
          <cell r="U421">
            <v>10</v>
          </cell>
        </row>
        <row r="422">
          <cell r="A422">
            <v>2004</v>
          </cell>
          <cell r="B422" t="str">
            <v>Man</v>
          </cell>
          <cell r="E422">
            <v>3</v>
          </cell>
          <cell r="I422">
            <v>26</v>
          </cell>
          <cell r="L422">
            <v>189</v>
          </cell>
          <cell r="O422">
            <v>117</v>
          </cell>
          <cell r="R422">
            <v>41</v>
          </cell>
          <cell r="U422" t="str">
            <v>X</v>
          </cell>
        </row>
        <row r="423">
          <cell r="A423">
            <v>2004</v>
          </cell>
          <cell r="B423" t="str">
            <v>Man</v>
          </cell>
          <cell r="E423">
            <v>3</v>
          </cell>
          <cell r="I423">
            <v>7</v>
          </cell>
          <cell r="L423">
            <v>111</v>
          </cell>
          <cell r="O423">
            <v>156</v>
          </cell>
          <cell r="R423">
            <v>144</v>
          </cell>
          <cell r="U423">
            <v>33</v>
          </cell>
        </row>
        <row r="424">
          <cell r="A424">
            <v>2004</v>
          </cell>
          <cell r="B424" t="str">
            <v>Man</v>
          </cell>
          <cell r="E424">
            <v>3</v>
          </cell>
          <cell r="I424">
            <v>0</v>
          </cell>
          <cell r="L424">
            <v>15</v>
          </cell>
          <cell r="O424">
            <v>9</v>
          </cell>
          <cell r="R424">
            <v>6</v>
          </cell>
          <cell r="U424">
            <v>0</v>
          </cell>
        </row>
        <row r="425">
          <cell r="A425">
            <v>2004</v>
          </cell>
          <cell r="B425" t="str">
            <v>Man</v>
          </cell>
          <cell r="E425">
            <v>3</v>
          </cell>
          <cell r="I425">
            <v>10</v>
          </cell>
          <cell r="L425">
            <v>115</v>
          </cell>
          <cell r="O425">
            <v>184</v>
          </cell>
          <cell r="R425">
            <v>104</v>
          </cell>
          <cell r="U425" t="str">
            <v>X</v>
          </cell>
        </row>
        <row r="426">
          <cell r="A426">
            <v>2004</v>
          </cell>
          <cell r="B426" t="str">
            <v>Man</v>
          </cell>
          <cell r="E426">
            <v>3</v>
          </cell>
          <cell r="I426" t="str">
            <v>X</v>
          </cell>
          <cell r="L426">
            <v>6</v>
          </cell>
          <cell r="O426">
            <v>10</v>
          </cell>
          <cell r="R426">
            <v>4</v>
          </cell>
          <cell r="U426">
            <v>0</v>
          </cell>
        </row>
        <row r="427">
          <cell r="A427">
            <v>2004</v>
          </cell>
          <cell r="B427" t="str">
            <v>Man</v>
          </cell>
          <cell r="E427">
            <v>3</v>
          </cell>
          <cell r="I427">
            <v>0</v>
          </cell>
          <cell r="L427" t="str">
            <v>X</v>
          </cell>
          <cell r="O427">
            <v>9</v>
          </cell>
          <cell r="R427">
            <v>5</v>
          </cell>
          <cell r="U427">
            <v>0</v>
          </cell>
        </row>
        <row r="428">
          <cell r="A428">
            <v>2004</v>
          </cell>
          <cell r="B428" t="str">
            <v>Man</v>
          </cell>
          <cell r="E428">
            <v>3</v>
          </cell>
          <cell r="I428">
            <v>54</v>
          </cell>
          <cell r="L428">
            <v>438</v>
          </cell>
          <cell r="O428">
            <v>481</v>
          </cell>
          <cell r="R428">
            <v>261</v>
          </cell>
          <cell r="U428">
            <v>11</v>
          </cell>
        </row>
        <row r="429">
          <cell r="A429">
            <v>2004</v>
          </cell>
          <cell r="B429" t="str">
            <v>Man</v>
          </cell>
          <cell r="E429">
            <v>4</v>
          </cell>
          <cell r="I429">
            <v>27</v>
          </cell>
          <cell r="L429">
            <v>224</v>
          </cell>
          <cell r="O429">
            <v>605</v>
          </cell>
          <cell r="R429">
            <v>800</v>
          </cell>
          <cell r="U429">
            <v>207</v>
          </cell>
        </row>
        <row r="430">
          <cell r="A430">
            <v>2004</v>
          </cell>
          <cell r="B430" t="str">
            <v>Man</v>
          </cell>
          <cell r="E430">
            <v>4</v>
          </cell>
          <cell r="I430">
            <v>127</v>
          </cell>
          <cell r="L430">
            <v>517</v>
          </cell>
          <cell r="O430">
            <v>1125</v>
          </cell>
          <cell r="R430">
            <v>1261</v>
          </cell>
          <cell r="U430">
            <v>472</v>
          </cell>
        </row>
        <row r="431">
          <cell r="A431">
            <v>2004</v>
          </cell>
          <cell r="B431" t="str">
            <v>Man</v>
          </cell>
          <cell r="E431">
            <v>4</v>
          </cell>
          <cell r="I431">
            <v>11</v>
          </cell>
          <cell r="L431">
            <v>83</v>
          </cell>
          <cell r="O431">
            <v>223</v>
          </cell>
          <cell r="R431">
            <v>246</v>
          </cell>
          <cell r="U431">
            <v>113</v>
          </cell>
        </row>
        <row r="432">
          <cell r="A432">
            <v>2004</v>
          </cell>
          <cell r="B432" t="str">
            <v>Man</v>
          </cell>
          <cell r="E432">
            <v>4</v>
          </cell>
          <cell r="I432">
            <v>9</v>
          </cell>
          <cell r="L432">
            <v>59</v>
          </cell>
          <cell r="O432">
            <v>143</v>
          </cell>
          <cell r="R432">
            <v>160</v>
          </cell>
          <cell r="U432">
            <v>33</v>
          </cell>
        </row>
        <row r="433">
          <cell r="A433">
            <v>2004</v>
          </cell>
          <cell r="B433" t="str">
            <v>Man</v>
          </cell>
          <cell r="E433">
            <v>5</v>
          </cell>
          <cell r="I433">
            <v>9</v>
          </cell>
          <cell r="L433">
            <v>30</v>
          </cell>
          <cell r="O433">
            <v>51</v>
          </cell>
          <cell r="R433">
            <v>93</v>
          </cell>
          <cell r="U433">
            <v>52</v>
          </cell>
        </row>
        <row r="434">
          <cell r="A434">
            <v>2004</v>
          </cell>
          <cell r="B434" t="str">
            <v>Man</v>
          </cell>
          <cell r="E434">
            <v>5</v>
          </cell>
          <cell r="I434">
            <v>41</v>
          </cell>
          <cell r="L434">
            <v>174</v>
          </cell>
          <cell r="O434">
            <v>375</v>
          </cell>
          <cell r="R434">
            <v>690</v>
          </cell>
          <cell r="U434">
            <v>281</v>
          </cell>
        </row>
        <row r="435">
          <cell r="A435">
            <v>2004</v>
          </cell>
          <cell r="B435" t="str">
            <v>Man</v>
          </cell>
          <cell r="E435">
            <v>5</v>
          </cell>
          <cell r="I435">
            <v>23</v>
          </cell>
          <cell r="L435">
            <v>115</v>
          </cell>
          <cell r="O435">
            <v>269</v>
          </cell>
          <cell r="R435">
            <v>475</v>
          </cell>
          <cell r="U435">
            <v>199</v>
          </cell>
        </row>
        <row r="436">
          <cell r="A436">
            <v>2004</v>
          </cell>
          <cell r="B436" t="str">
            <v>Man</v>
          </cell>
          <cell r="E436">
            <v>5</v>
          </cell>
          <cell r="I436">
            <v>9</v>
          </cell>
          <cell r="L436">
            <v>19</v>
          </cell>
          <cell r="O436">
            <v>55</v>
          </cell>
          <cell r="R436">
            <v>88</v>
          </cell>
          <cell r="U436">
            <v>20</v>
          </cell>
        </row>
        <row r="437">
          <cell r="A437">
            <v>2004</v>
          </cell>
          <cell r="B437" t="str">
            <v>Man</v>
          </cell>
          <cell r="E437">
            <v>5</v>
          </cell>
          <cell r="I437">
            <v>9</v>
          </cell>
          <cell r="L437">
            <v>64</v>
          </cell>
          <cell r="O437">
            <v>156</v>
          </cell>
          <cell r="R437">
            <v>310</v>
          </cell>
          <cell r="U437">
            <v>143</v>
          </cell>
        </row>
        <row r="438">
          <cell r="A438">
            <v>2004</v>
          </cell>
          <cell r="B438" t="str">
            <v>Man</v>
          </cell>
          <cell r="E438">
            <v>6</v>
          </cell>
          <cell r="I438">
            <v>621</v>
          </cell>
          <cell r="L438">
            <v>1809</v>
          </cell>
          <cell r="O438">
            <v>2953</v>
          </cell>
          <cell r="R438">
            <v>3674</v>
          </cell>
          <cell r="U438">
            <v>2362</v>
          </cell>
        </row>
        <row r="439">
          <cell r="A439">
            <v>2004</v>
          </cell>
          <cell r="B439" t="str">
            <v>Man</v>
          </cell>
          <cell r="E439">
            <v>7</v>
          </cell>
          <cell r="I439">
            <v>860</v>
          </cell>
          <cell r="L439">
            <v>2824</v>
          </cell>
          <cell r="O439">
            <v>4709</v>
          </cell>
          <cell r="R439">
            <v>4014</v>
          </cell>
          <cell r="U439">
            <v>1161</v>
          </cell>
        </row>
        <row r="440">
          <cell r="A440">
            <v>2004</v>
          </cell>
          <cell r="B440" t="str">
            <v>Man</v>
          </cell>
          <cell r="E440">
            <v>7</v>
          </cell>
          <cell r="I440">
            <v>79</v>
          </cell>
          <cell r="L440">
            <v>257</v>
          </cell>
          <cell r="O440">
            <v>337</v>
          </cell>
          <cell r="R440">
            <v>184</v>
          </cell>
          <cell r="U440">
            <v>9</v>
          </cell>
        </row>
        <row r="441">
          <cell r="A441">
            <v>2004</v>
          </cell>
          <cell r="B441" t="str">
            <v>Man</v>
          </cell>
          <cell r="E441">
            <v>7</v>
          </cell>
          <cell r="I441">
            <v>120</v>
          </cell>
          <cell r="L441">
            <v>487</v>
          </cell>
          <cell r="O441">
            <v>727</v>
          </cell>
          <cell r="R441">
            <v>454</v>
          </cell>
          <cell r="U441">
            <v>87</v>
          </cell>
        </row>
        <row r="442">
          <cell r="A442">
            <v>2004</v>
          </cell>
          <cell r="B442" t="str">
            <v>Man</v>
          </cell>
          <cell r="E442">
            <v>7</v>
          </cell>
          <cell r="I442">
            <v>33</v>
          </cell>
          <cell r="L442">
            <v>139</v>
          </cell>
          <cell r="O442">
            <v>319</v>
          </cell>
          <cell r="R442">
            <v>307</v>
          </cell>
          <cell r="U442">
            <v>108</v>
          </cell>
        </row>
        <row r="443">
          <cell r="A443">
            <v>2004</v>
          </cell>
          <cell r="B443" t="str">
            <v>Man</v>
          </cell>
          <cell r="E443">
            <v>7</v>
          </cell>
          <cell r="I443">
            <v>115</v>
          </cell>
          <cell r="L443">
            <v>224</v>
          </cell>
          <cell r="O443">
            <v>260</v>
          </cell>
          <cell r="R443">
            <v>142</v>
          </cell>
          <cell r="U443">
            <v>32</v>
          </cell>
        </row>
        <row r="444">
          <cell r="A444">
            <v>2004</v>
          </cell>
          <cell r="B444" t="str">
            <v>Man</v>
          </cell>
          <cell r="E444">
            <v>7</v>
          </cell>
          <cell r="I444">
            <v>33</v>
          </cell>
          <cell r="L444">
            <v>108</v>
          </cell>
          <cell r="O444">
            <v>366</v>
          </cell>
          <cell r="R444">
            <v>223</v>
          </cell>
          <cell r="U444">
            <v>14</v>
          </cell>
        </row>
        <row r="445">
          <cell r="A445">
            <v>2004</v>
          </cell>
          <cell r="B445" t="str">
            <v>Man</v>
          </cell>
          <cell r="E445">
            <v>7</v>
          </cell>
          <cell r="I445">
            <v>13</v>
          </cell>
          <cell r="L445">
            <v>21</v>
          </cell>
          <cell r="O445">
            <v>58</v>
          </cell>
          <cell r="R445">
            <v>46</v>
          </cell>
          <cell r="U445">
            <v>16</v>
          </cell>
        </row>
        <row r="446">
          <cell r="A446">
            <v>2004</v>
          </cell>
          <cell r="B446" t="str">
            <v>Man</v>
          </cell>
          <cell r="E446">
            <v>7</v>
          </cell>
          <cell r="I446">
            <v>52</v>
          </cell>
          <cell r="L446">
            <v>127</v>
          </cell>
          <cell r="O446">
            <v>290</v>
          </cell>
          <cell r="R446">
            <v>374</v>
          </cell>
          <cell r="U446">
            <v>129</v>
          </cell>
        </row>
        <row r="447">
          <cell r="A447">
            <v>2004</v>
          </cell>
          <cell r="B447" t="str">
            <v>Man</v>
          </cell>
          <cell r="E447">
            <v>7</v>
          </cell>
          <cell r="I447">
            <v>0</v>
          </cell>
          <cell r="L447">
            <v>5</v>
          </cell>
          <cell r="O447">
            <v>19</v>
          </cell>
          <cell r="R447">
            <v>22</v>
          </cell>
          <cell r="U447">
            <v>22</v>
          </cell>
        </row>
        <row r="448">
          <cell r="A448">
            <v>2004</v>
          </cell>
          <cell r="B448" t="str">
            <v>Man</v>
          </cell>
          <cell r="E448">
            <v>8</v>
          </cell>
          <cell r="I448">
            <v>40</v>
          </cell>
          <cell r="L448">
            <v>22</v>
          </cell>
          <cell r="O448">
            <v>18</v>
          </cell>
          <cell r="R448">
            <v>14</v>
          </cell>
          <cell r="U448">
            <v>14</v>
          </cell>
        </row>
        <row r="449">
          <cell r="A449">
            <v>2004</v>
          </cell>
          <cell r="B449" t="str">
            <v>Man</v>
          </cell>
          <cell r="E449">
            <v>8</v>
          </cell>
          <cell r="I449">
            <v>15</v>
          </cell>
          <cell r="L449">
            <v>7</v>
          </cell>
          <cell r="O449" t="str">
            <v>X</v>
          </cell>
          <cell r="R449">
            <v>0</v>
          </cell>
          <cell r="U449">
            <v>0</v>
          </cell>
        </row>
        <row r="450">
          <cell r="A450">
            <v>2004</v>
          </cell>
          <cell r="B450" t="str">
            <v>Man</v>
          </cell>
          <cell r="E450">
            <v>8</v>
          </cell>
          <cell r="I450">
            <v>0</v>
          </cell>
          <cell r="L450" t="str">
            <v>X</v>
          </cell>
          <cell r="O450" t="str">
            <v>X</v>
          </cell>
          <cell r="R450">
            <v>0</v>
          </cell>
          <cell r="U450">
            <v>0</v>
          </cell>
        </row>
        <row r="451">
          <cell r="A451">
            <v>2004</v>
          </cell>
          <cell r="B451" t="str">
            <v>Man</v>
          </cell>
          <cell r="E451">
            <v>9</v>
          </cell>
          <cell r="I451">
            <v>67</v>
          </cell>
          <cell r="L451">
            <v>435</v>
          </cell>
          <cell r="O451">
            <v>753</v>
          </cell>
          <cell r="R451">
            <v>490</v>
          </cell>
          <cell r="U451">
            <v>59</v>
          </cell>
        </row>
        <row r="452">
          <cell r="A452">
            <v>2004</v>
          </cell>
          <cell r="B452" t="str">
            <v>Man</v>
          </cell>
          <cell r="E452">
            <v>9</v>
          </cell>
          <cell r="I452">
            <v>0</v>
          </cell>
          <cell r="L452">
            <v>19</v>
          </cell>
          <cell r="O452">
            <v>52</v>
          </cell>
          <cell r="R452">
            <v>42</v>
          </cell>
          <cell r="U452">
            <v>7</v>
          </cell>
        </row>
        <row r="453">
          <cell r="A453">
            <v>2004</v>
          </cell>
          <cell r="B453" t="str">
            <v>Man</v>
          </cell>
          <cell r="E453">
            <v>9</v>
          </cell>
          <cell r="I453" t="str">
            <v>X</v>
          </cell>
          <cell r="L453">
            <v>22</v>
          </cell>
          <cell r="O453">
            <v>58</v>
          </cell>
          <cell r="R453">
            <v>34</v>
          </cell>
          <cell r="U453">
            <v>5</v>
          </cell>
        </row>
        <row r="454">
          <cell r="A454">
            <v>2004</v>
          </cell>
          <cell r="B454" t="str">
            <v>Man</v>
          </cell>
          <cell r="E454">
            <v>9</v>
          </cell>
          <cell r="I454">
            <v>9</v>
          </cell>
          <cell r="L454">
            <v>40</v>
          </cell>
          <cell r="O454">
            <v>70</v>
          </cell>
          <cell r="R454">
            <v>26</v>
          </cell>
          <cell r="U454" t="str">
            <v>X</v>
          </cell>
        </row>
        <row r="455">
          <cell r="A455">
            <v>2004</v>
          </cell>
          <cell r="B455" t="str">
            <v>Man</v>
          </cell>
          <cell r="E455">
            <v>9</v>
          </cell>
          <cell r="I455">
            <v>11</v>
          </cell>
          <cell r="L455">
            <v>79</v>
          </cell>
          <cell r="O455">
            <v>101</v>
          </cell>
          <cell r="R455">
            <v>47</v>
          </cell>
          <cell r="U455">
            <v>4</v>
          </cell>
        </row>
        <row r="456">
          <cell r="A456">
            <v>2004</v>
          </cell>
          <cell r="B456" t="str">
            <v>Man</v>
          </cell>
          <cell r="E456">
            <v>9</v>
          </cell>
          <cell r="I456">
            <v>0</v>
          </cell>
          <cell r="L456" t="str">
            <v>X</v>
          </cell>
          <cell r="O456">
            <v>4</v>
          </cell>
          <cell r="R456">
            <v>6</v>
          </cell>
          <cell r="U456" t="str">
            <v>X</v>
          </cell>
        </row>
        <row r="457">
          <cell r="A457">
            <v>2004</v>
          </cell>
          <cell r="B457" t="str">
            <v>Man</v>
          </cell>
          <cell r="E457">
            <v>9</v>
          </cell>
          <cell r="I457" t="str">
            <v>X</v>
          </cell>
          <cell r="L457">
            <v>7</v>
          </cell>
          <cell r="O457">
            <v>23</v>
          </cell>
          <cell r="R457">
            <v>16</v>
          </cell>
          <cell r="U457">
            <v>5</v>
          </cell>
        </row>
        <row r="458">
          <cell r="A458">
            <v>2004</v>
          </cell>
          <cell r="B458" t="str">
            <v>Man</v>
          </cell>
          <cell r="E458">
            <v>9</v>
          </cell>
          <cell r="I458" t="str">
            <v>X</v>
          </cell>
          <cell r="L458">
            <v>21</v>
          </cell>
          <cell r="O458">
            <v>34</v>
          </cell>
          <cell r="R458">
            <v>28</v>
          </cell>
          <cell r="U458">
            <v>6</v>
          </cell>
        </row>
        <row r="459">
          <cell r="A459">
            <v>2004</v>
          </cell>
          <cell r="B459" t="str">
            <v>Man</v>
          </cell>
          <cell r="E459">
            <v>9</v>
          </cell>
          <cell r="I459">
            <v>0</v>
          </cell>
          <cell r="L459">
            <v>10</v>
          </cell>
          <cell r="O459">
            <v>23</v>
          </cell>
          <cell r="R459">
            <v>25</v>
          </cell>
          <cell r="U459">
            <v>4</v>
          </cell>
        </row>
        <row r="460">
          <cell r="A460">
            <v>2004</v>
          </cell>
          <cell r="B460" t="str">
            <v>Man</v>
          </cell>
          <cell r="E460">
            <v>10</v>
          </cell>
          <cell r="I460">
            <v>10</v>
          </cell>
          <cell r="L460">
            <v>34</v>
          </cell>
          <cell r="O460">
            <v>32</v>
          </cell>
          <cell r="R460">
            <v>21</v>
          </cell>
          <cell r="U460">
            <v>2</v>
          </cell>
        </row>
        <row r="461">
          <cell r="A461">
            <v>2004</v>
          </cell>
          <cell r="B461" t="str">
            <v>Man</v>
          </cell>
          <cell r="E461">
            <v>11</v>
          </cell>
          <cell r="I461">
            <v>230</v>
          </cell>
          <cell r="L461">
            <v>145</v>
          </cell>
          <cell r="O461">
            <v>177</v>
          </cell>
          <cell r="R461">
            <v>183</v>
          </cell>
          <cell r="U461">
            <v>68</v>
          </cell>
        </row>
        <row r="462">
          <cell r="A462">
            <v>2004</v>
          </cell>
          <cell r="B462" t="str">
            <v>Man</v>
          </cell>
          <cell r="E462">
            <v>12</v>
          </cell>
          <cell r="I462">
            <v>255</v>
          </cell>
          <cell r="L462">
            <v>219</v>
          </cell>
          <cell r="O462">
            <v>158</v>
          </cell>
          <cell r="R462">
            <v>76</v>
          </cell>
          <cell r="U462">
            <v>6</v>
          </cell>
        </row>
        <row r="463">
          <cell r="A463">
            <v>2004</v>
          </cell>
          <cell r="B463" t="str">
            <v>Man</v>
          </cell>
          <cell r="E463">
            <v>12</v>
          </cell>
          <cell r="I463">
            <v>86</v>
          </cell>
          <cell r="L463">
            <v>46</v>
          </cell>
          <cell r="O463">
            <v>43</v>
          </cell>
          <cell r="R463">
            <v>19</v>
          </cell>
          <cell r="U463" t="str">
            <v>X</v>
          </cell>
        </row>
        <row r="464">
          <cell r="A464">
            <v>2004</v>
          </cell>
          <cell r="B464" t="str">
            <v>Man</v>
          </cell>
          <cell r="E464">
            <v>12</v>
          </cell>
          <cell r="I464">
            <v>150</v>
          </cell>
          <cell r="L464">
            <v>147</v>
          </cell>
          <cell r="O464">
            <v>88</v>
          </cell>
          <cell r="R464">
            <v>41</v>
          </cell>
          <cell r="U464" t="str">
            <v>X</v>
          </cell>
        </row>
        <row r="465">
          <cell r="A465">
            <v>2004</v>
          </cell>
          <cell r="B465" t="str">
            <v>Man</v>
          </cell>
          <cell r="E465">
            <v>13</v>
          </cell>
          <cell r="I465">
            <v>357</v>
          </cell>
          <cell r="L465">
            <v>201</v>
          </cell>
          <cell r="O465">
            <v>155</v>
          </cell>
          <cell r="R465">
            <v>46</v>
          </cell>
          <cell r="U465">
            <v>0</v>
          </cell>
        </row>
        <row r="466">
          <cell r="A466">
            <v>2004</v>
          </cell>
          <cell r="B466" t="str">
            <v>Man</v>
          </cell>
          <cell r="E466">
            <v>13</v>
          </cell>
          <cell r="I466">
            <v>106</v>
          </cell>
          <cell r="L466">
            <v>30</v>
          </cell>
          <cell r="O466">
            <v>17</v>
          </cell>
          <cell r="R466">
            <v>5</v>
          </cell>
          <cell r="U466">
            <v>0</v>
          </cell>
        </row>
        <row r="467">
          <cell r="A467">
            <v>2004</v>
          </cell>
          <cell r="B467" t="str">
            <v>Man</v>
          </cell>
          <cell r="E467">
            <v>13</v>
          </cell>
          <cell r="I467">
            <v>18</v>
          </cell>
          <cell r="L467" t="str">
            <v>X</v>
          </cell>
          <cell r="O467" t="str">
            <v>X</v>
          </cell>
          <cell r="R467">
            <v>0</v>
          </cell>
          <cell r="U467">
            <v>0</v>
          </cell>
        </row>
        <row r="468">
          <cell r="A468">
            <v>2004</v>
          </cell>
          <cell r="B468" t="str">
            <v>Kvinna</v>
          </cell>
          <cell r="I468">
            <v>0</v>
          </cell>
          <cell r="L468">
            <v>0</v>
          </cell>
          <cell r="O468">
            <v>2</v>
          </cell>
          <cell r="R468">
            <v>128</v>
          </cell>
          <cell r="U468">
            <v>2374</v>
          </cell>
        </row>
        <row r="469">
          <cell r="A469">
            <v>2004</v>
          </cell>
          <cell r="B469" t="str">
            <v>Kvinna</v>
          </cell>
          <cell r="I469">
            <v>0</v>
          </cell>
          <cell r="L469">
            <v>1</v>
          </cell>
          <cell r="O469">
            <v>4</v>
          </cell>
          <cell r="R469">
            <v>192</v>
          </cell>
          <cell r="U469">
            <v>4054</v>
          </cell>
        </row>
        <row r="470">
          <cell r="A470">
            <v>2004</v>
          </cell>
          <cell r="B470" t="str">
            <v>Kvinna</v>
          </cell>
          <cell r="E470">
            <v>1</v>
          </cell>
          <cell r="I470">
            <v>4596</v>
          </cell>
          <cell r="L470">
            <v>7624</v>
          </cell>
          <cell r="O470">
            <v>11306</v>
          </cell>
          <cell r="R470">
            <v>12518</v>
          </cell>
          <cell r="U470">
            <v>15612</v>
          </cell>
        </row>
        <row r="471">
          <cell r="A471">
            <v>2004</v>
          </cell>
          <cell r="B471" t="str">
            <v>Kvinna</v>
          </cell>
          <cell r="E471">
            <v>2</v>
          </cell>
          <cell r="I471">
            <v>956</v>
          </cell>
          <cell r="L471">
            <v>775</v>
          </cell>
          <cell r="O471">
            <v>1020</v>
          </cell>
          <cell r="R471">
            <v>1802</v>
          </cell>
          <cell r="U471">
            <v>518</v>
          </cell>
        </row>
        <row r="472">
          <cell r="A472">
            <v>2004</v>
          </cell>
          <cell r="B472" t="str">
            <v>Kvinna</v>
          </cell>
          <cell r="E472">
            <v>2</v>
          </cell>
          <cell r="I472">
            <v>24</v>
          </cell>
          <cell r="L472">
            <v>116</v>
          </cell>
          <cell r="O472">
            <v>468</v>
          </cell>
          <cell r="R472">
            <v>1035</v>
          </cell>
          <cell r="U472">
            <v>212</v>
          </cell>
        </row>
        <row r="473">
          <cell r="A473">
            <v>2004</v>
          </cell>
          <cell r="B473" t="str">
            <v>Kvinna</v>
          </cell>
          <cell r="E473">
            <v>3</v>
          </cell>
          <cell r="I473">
            <v>5</v>
          </cell>
          <cell r="L473">
            <v>71</v>
          </cell>
          <cell r="O473">
            <v>143</v>
          </cell>
          <cell r="R473">
            <v>91</v>
          </cell>
          <cell r="U473">
            <v>10</v>
          </cell>
        </row>
        <row r="474">
          <cell r="A474">
            <v>2004</v>
          </cell>
          <cell r="B474" t="str">
            <v>Kvinna</v>
          </cell>
          <cell r="E474">
            <v>3</v>
          </cell>
          <cell r="I474">
            <v>11</v>
          </cell>
          <cell r="L474">
            <v>36</v>
          </cell>
          <cell r="O474">
            <v>26</v>
          </cell>
          <cell r="R474" t="str">
            <v>X</v>
          </cell>
          <cell r="U474">
            <v>0</v>
          </cell>
        </row>
        <row r="475">
          <cell r="A475">
            <v>2004</v>
          </cell>
          <cell r="B475" t="str">
            <v>Kvinna</v>
          </cell>
          <cell r="E475">
            <v>3</v>
          </cell>
          <cell r="I475">
            <v>4</v>
          </cell>
          <cell r="L475">
            <v>46</v>
          </cell>
          <cell r="O475">
            <v>136</v>
          </cell>
          <cell r="R475">
            <v>227</v>
          </cell>
          <cell r="U475">
            <v>36</v>
          </cell>
        </row>
        <row r="476">
          <cell r="A476">
            <v>2004</v>
          </cell>
          <cell r="B476" t="str">
            <v>Kvinna</v>
          </cell>
          <cell r="E476">
            <v>3</v>
          </cell>
          <cell r="I476" t="str">
            <v>X</v>
          </cell>
          <cell r="L476" t="str">
            <v>X</v>
          </cell>
          <cell r="O476" t="str">
            <v>X</v>
          </cell>
          <cell r="R476" t="str">
            <v>X</v>
          </cell>
          <cell r="U476">
            <v>0</v>
          </cell>
        </row>
        <row r="477">
          <cell r="A477">
            <v>2004</v>
          </cell>
          <cell r="B477" t="str">
            <v>Kvinna</v>
          </cell>
          <cell r="E477">
            <v>3</v>
          </cell>
          <cell r="I477">
            <v>12</v>
          </cell>
          <cell r="L477">
            <v>65</v>
          </cell>
          <cell r="O477">
            <v>76</v>
          </cell>
          <cell r="R477">
            <v>27</v>
          </cell>
          <cell r="U477">
            <v>0</v>
          </cell>
        </row>
        <row r="478">
          <cell r="A478">
            <v>2004</v>
          </cell>
          <cell r="B478" t="str">
            <v>Kvinna</v>
          </cell>
          <cell r="E478">
            <v>3</v>
          </cell>
          <cell r="I478">
            <v>0</v>
          </cell>
          <cell r="L478">
            <v>0</v>
          </cell>
          <cell r="O478">
            <v>5</v>
          </cell>
          <cell r="R478" t="str">
            <v>X</v>
          </cell>
          <cell r="U478">
            <v>0</v>
          </cell>
        </row>
        <row r="479">
          <cell r="A479">
            <v>2004</v>
          </cell>
          <cell r="B479" t="str">
            <v>Kvinna</v>
          </cell>
          <cell r="E479">
            <v>3</v>
          </cell>
          <cell r="I479">
            <v>0</v>
          </cell>
          <cell r="L479">
            <v>0</v>
          </cell>
          <cell r="O479" t="str">
            <v>X</v>
          </cell>
          <cell r="R479">
            <v>0</v>
          </cell>
          <cell r="U479">
            <v>0</v>
          </cell>
        </row>
        <row r="480">
          <cell r="A480">
            <v>2004</v>
          </cell>
          <cell r="B480" t="str">
            <v>Kvinna</v>
          </cell>
          <cell r="E480">
            <v>3</v>
          </cell>
          <cell r="I480">
            <v>54</v>
          </cell>
          <cell r="L480">
            <v>137</v>
          </cell>
          <cell r="O480">
            <v>174</v>
          </cell>
          <cell r="R480">
            <v>104</v>
          </cell>
          <cell r="U480">
            <v>10</v>
          </cell>
        </row>
        <row r="481">
          <cell r="A481">
            <v>2004</v>
          </cell>
          <cell r="B481" t="str">
            <v>Kvinna</v>
          </cell>
          <cell r="E481">
            <v>4</v>
          </cell>
          <cell r="I481">
            <v>18</v>
          </cell>
          <cell r="L481">
            <v>86</v>
          </cell>
          <cell r="O481">
            <v>324</v>
          </cell>
          <cell r="R481">
            <v>584</v>
          </cell>
          <cell r="U481">
            <v>340</v>
          </cell>
        </row>
        <row r="482">
          <cell r="A482">
            <v>2004</v>
          </cell>
          <cell r="B482" t="str">
            <v>Kvinna</v>
          </cell>
          <cell r="E482">
            <v>4</v>
          </cell>
          <cell r="I482">
            <v>114</v>
          </cell>
          <cell r="L482">
            <v>313</v>
          </cell>
          <cell r="O482">
            <v>807</v>
          </cell>
          <cell r="R482">
            <v>1323</v>
          </cell>
          <cell r="U482">
            <v>931</v>
          </cell>
        </row>
        <row r="483">
          <cell r="A483">
            <v>2004</v>
          </cell>
          <cell r="B483" t="str">
            <v>Kvinna</v>
          </cell>
          <cell r="E483">
            <v>4</v>
          </cell>
          <cell r="I483">
            <v>11</v>
          </cell>
          <cell r="L483">
            <v>35</v>
          </cell>
          <cell r="O483">
            <v>142</v>
          </cell>
          <cell r="R483">
            <v>293</v>
          </cell>
          <cell r="U483">
            <v>339</v>
          </cell>
        </row>
        <row r="484">
          <cell r="A484">
            <v>2004</v>
          </cell>
          <cell r="B484" t="str">
            <v>Kvinna</v>
          </cell>
          <cell r="E484">
            <v>4</v>
          </cell>
          <cell r="I484">
            <v>6</v>
          </cell>
          <cell r="L484">
            <v>44</v>
          </cell>
          <cell r="O484">
            <v>191</v>
          </cell>
          <cell r="R484">
            <v>304</v>
          </cell>
          <cell r="U484">
            <v>87</v>
          </cell>
        </row>
        <row r="485">
          <cell r="A485">
            <v>2004</v>
          </cell>
          <cell r="B485" t="str">
            <v>Kvinna</v>
          </cell>
          <cell r="E485">
            <v>5</v>
          </cell>
          <cell r="I485">
            <v>12</v>
          </cell>
          <cell r="L485">
            <v>41</v>
          </cell>
          <cell r="O485">
            <v>89</v>
          </cell>
          <cell r="R485">
            <v>109</v>
          </cell>
          <cell r="U485">
            <v>64</v>
          </cell>
        </row>
        <row r="486">
          <cell r="A486">
            <v>2004</v>
          </cell>
          <cell r="B486" t="str">
            <v>Kvinna</v>
          </cell>
          <cell r="E486">
            <v>5</v>
          </cell>
          <cell r="I486">
            <v>73</v>
          </cell>
          <cell r="L486">
            <v>254</v>
          </cell>
          <cell r="O486">
            <v>580</v>
          </cell>
          <cell r="R486">
            <v>813</v>
          </cell>
          <cell r="U486">
            <v>502</v>
          </cell>
        </row>
        <row r="487">
          <cell r="A487">
            <v>2004</v>
          </cell>
          <cell r="B487" t="str">
            <v>Kvinna</v>
          </cell>
          <cell r="E487">
            <v>5</v>
          </cell>
          <cell r="I487">
            <v>43</v>
          </cell>
          <cell r="L487">
            <v>158</v>
          </cell>
          <cell r="O487">
            <v>366</v>
          </cell>
          <cell r="R487">
            <v>624</v>
          </cell>
          <cell r="U487">
            <v>329</v>
          </cell>
        </row>
        <row r="488">
          <cell r="A488">
            <v>2004</v>
          </cell>
          <cell r="B488" t="str">
            <v>Kvinna</v>
          </cell>
          <cell r="E488">
            <v>5</v>
          </cell>
          <cell r="I488">
            <v>9</v>
          </cell>
          <cell r="L488">
            <v>53</v>
          </cell>
          <cell r="O488">
            <v>97</v>
          </cell>
          <cell r="R488">
            <v>92</v>
          </cell>
          <cell r="U488">
            <v>31</v>
          </cell>
        </row>
        <row r="489">
          <cell r="A489">
            <v>2004</v>
          </cell>
          <cell r="B489" t="str">
            <v>Kvinna</v>
          </cell>
          <cell r="E489">
            <v>5</v>
          </cell>
          <cell r="I489">
            <v>23</v>
          </cell>
          <cell r="L489">
            <v>103</v>
          </cell>
          <cell r="O489">
            <v>226</v>
          </cell>
          <cell r="R489">
            <v>402</v>
          </cell>
          <cell r="U489">
            <v>254</v>
          </cell>
        </row>
        <row r="490">
          <cell r="A490">
            <v>2004</v>
          </cell>
          <cell r="B490" t="str">
            <v>Kvinna</v>
          </cell>
          <cell r="E490">
            <v>6</v>
          </cell>
          <cell r="I490">
            <v>1538</v>
          </cell>
          <cell r="L490">
            <v>3051</v>
          </cell>
          <cell r="O490">
            <v>4683</v>
          </cell>
          <cell r="R490">
            <v>4821</v>
          </cell>
          <cell r="U490">
            <v>4275</v>
          </cell>
        </row>
        <row r="491">
          <cell r="A491">
            <v>2004</v>
          </cell>
          <cell r="B491" t="str">
            <v>Kvinna</v>
          </cell>
          <cell r="E491">
            <v>7</v>
          </cell>
          <cell r="I491">
            <v>1993</v>
          </cell>
          <cell r="L491">
            <v>4341</v>
          </cell>
          <cell r="O491">
            <v>6744</v>
          </cell>
          <cell r="R491">
            <v>5908</v>
          </cell>
          <cell r="U491">
            <v>2705</v>
          </cell>
        </row>
        <row r="492">
          <cell r="A492">
            <v>2004</v>
          </cell>
          <cell r="B492" t="str">
            <v>Kvinna</v>
          </cell>
          <cell r="E492">
            <v>7</v>
          </cell>
          <cell r="I492">
            <v>114</v>
          </cell>
          <cell r="L492">
            <v>255</v>
          </cell>
          <cell r="O492">
            <v>293</v>
          </cell>
          <cell r="R492">
            <v>179</v>
          </cell>
          <cell r="U492">
            <v>15</v>
          </cell>
        </row>
        <row r="493">
          <cell r="A493">
            <v>2004</v>
          </cell>
          <cell r="B493" t="str">
            <v>Kvinna</v>
          </cell>
          <cell r="E493">
            <v>7</v>
          </cell>
          <cell r="I493">
            <v>295</v>
          </cell>
          <cell r="L493">
            <v>747</v>
          </cell>
          <cell r="O493">
            <v>1079</v>
          </cell>
          <cell r="R493">
            <v>706</v>
          </cell>
          <cell r="U493">
            <v>231</v>
          </cell>
        </row>
        <row r="494">
          <cell r="A494">
            <v>2004</v>
          </cell>
          <cell r="B494" t="str">
            <v>Kvinna</v>
          </cell>
          <cell r="E494">
            <v>7</v>
          </cell>
          <cell r="I494">
            <v>80</v>
          </cell>
          <cell r="L494">
            <v>250</v>
          </cell>
          <cell r="O494">
            <v>462</v>
          </cell>
          <cell r="R494">
            <v>512</v>
          </cell>
          <cell r="U494">
            <v>227</v>
          </cell>
        </row>
        <row r="495">
          <cell r="A495">
            <v>2004</v>
          </cell>
          <cell r="B495" t="str">
            <v>Kvinna</v>
          </cell>
          <cell r="E495">
            <v>7</v>
          </cell>
          <cell r="I495">
            <v>160</v>
          </cell>
          <cell r="L495">
            <v>338</v>
          </cell>
          <cell r="O495">
            <v>321</v>
          </cell>
          <cell r="R495">
            <v>181</v>
          </cell>
          <cell r="U495">
            <v>63</v>
          </cell>
        </row>
        <row r="496">
          <cell r="A496">
            <v>2004</v>
          </cell>
          <cell r="B496" t="str">
            <v>Kvinna</v>
          </cell>
          <cell r="E496">
            <v>7</v>
          </cell>
          <cell r="I496">
            <v>102</v>
          </cell>
          <cell r="L496">
            <v>186</v>
          </cell>
          <cell r="O496">
            <v>377</v>
          </cell>
          <cell r="R496">
            <v>267</v>
          </cell>
          <cell r="U496">
            <v>20</v>
          </cell>
        </row>
        <row r="497">
          <cell r="A497">
            <v>2004</v>
          </cell>
          <cell r="B497" t="str">
            <v>Kvinna</v>
          </cell>
          <cell r="E497">
            <v>7</v>
          </cell>
          <cell r="I497">
            <v>36</v>
          </cell>
          <cell r="L497">
            <v>70</v>
          </cell>
          <cell r="O497">
            <v>109</v>
          </cell>
          <cell r="R497">
            <v>78</v>
          </cell>
          <cell r="U497">
            <v>37</v>
          </cell>
        </row>
        <row r="498">
          <cell r="A498">
            <v>2004</v>
          </cell>
          <cell r="B498" t="str">
            <v>Kvinna</v>
          </cell>
          <cell r="E498">
            <v>7</v>
          </cell>
          <cell r="I498">
            <v>178</v>
          </cell>
          <cell r="L498">
            <v>219</v>
          </cell>
          <cell r="O498">
            <v>591</v>
          </cell>
          <cell r="R498">
            <v>731</v>
          </cell>
          <cell r="U498">
            <v>325</v>
          </cell>
        </row>
        <row r="499">
          <cell r="A499">
            <v>2004</v>
          </cell>
          <cell r="B499" t="str">
            <v>Kvinna</v>
          </cell>
          <cell r="E499">
            <v>7</v>
          </cell>
          <cell r="I499" t="str">
            <v>X</v>
          </cell>
          <cell r="L499">
            <v>15</v>
          </cell>
          <cell r="O499">
            <v>26</v>
          </cell>
          <cell r="R499">
            <v>39</v>
          </cell>
          <cell r="U499">
            <v>42</v>
          </cell>
        </row>
        <row r="500">
          <cell r="A500">
            <v>2004</v>
          </cell>
          <cell r="B500" t="str">
            <v>Kvinna</v>
          </cell>
          <cell r="E500">
            <v>8</v>
          </cell>
          <cell r="I500">
            <v>644</v>
          </cell>
          <cell r="L500">
            <v>648</v>
          </cell>
          <cell r="O500">
            <v>311</v>
          </cell>
          <cell r="R500">
            <v>79</v>
          </cell>
          <cell r="U500">
            <v>33</v>
          </cell>
        </row>
        <row r="501">
          <cell r="A501">
            <v>2004</v>
          </cell>
          <cell r="B501" t="str">
            <v>Kvinna</v>
          </cell>
          <cell r="E501">
            <v>8</v>
          </cell>
          <cell r="I501">
            <v>298</v>
          </cell>
          <cell r="L501">
            <v>189</v>
          </cell>
          <cell r="O501">
            <v>91</v>
          </cell>
          <cell r="R501">
            <v>21</v>
          </cell>
          <cell r="U501">
            <v>5</v>
          </cell>
        </row>
        <row r="502">
          <cell r="A502">
            <v>2004</v>
          </cell>
          <cell r="B502" t="str">
            <v>Kvinna</v>
          </cell>
          <cell r="E502">
            <v>8</v>
          </cell>
          <cell r="I502">
            <v>87</v>
          </cell>
          <cell r="L502">
            <v>194</v>
          </cell>
          <cell r="O502">
            <v>93</v>
          </cell>
          <cell r="R502">
            <v>12</v>
          </cell>
          <cell r="U502" t="str">
            <v>X</v>
          </cell>
        </row>
        <row r="503">
          <cell r="A503">
            <v>2004</v>
          </cell>
          <cell r="B503" t="str">
            <v>Kvinna</v>
          </cell>
          <cell r="E503">
            <v>9</v>
          </cell>
          <cell r="I503">
            <v>209</v>
          </cell>
          <cell r="L503">
            <v>779</v>
          </cell>
          <cell r="O503">
            <v>892</v>
          </cell>
          <cell r="R503">
            <v>541</v>
          </cell>
          <cell r="U503">
            <v>81</v>
          </cell>
        </row>
        <row r="504">
          <cell r="A504">
            <v>2004</v>
          </cell>
          <cell r="B504" t="str">
            <v>Kvinna</v>
          </cell>
          <cell r="E504">
            <v>9</v>
          </cell>
          <cell r="I504">
            <v>6</v>
          </cell>
          <cell r="L504">
            <v>39</v>
          </cell>
          <cell r="O504">
            <v>44</v>
          </cell>
          <cell r="R504">
            <v>39</v>
          </cell>
          <cell r="U504">
            <v>6</v>
          </cell>
        </row>
        <row r="505">
          <cell r="A505">
            <v>2004</v>
          </cell>
          <cell r="B505" t="str">
            <v>Kvinna</v>
          </cell>
          <cell r="E505">
            <v>9</v>
          </cell>
          <cell r="I505">
            <v>4</v>
          </cell>
          <cell r="L505">
            <v>14</v>
          </cell>
          <cell r="O505">
            <v>15</v>
          </cell>
          <cell r="R505">
            <v>17</v>
          </cell>
          <cell r="U505" t="str">
            <v>X</v>
          </cell>
        </row>
        <row r="506">
          <cell r="A506">
            <v>2004</v>
          </cell>
          <cell r="B506" t="str">
            <v>Kvinna</v>
          </cell>
          <cell r="E506">
            <v>9</v>
          </cell>
          <cell r="I506" t="str">
            <v>X</v>
          </cell>
          <cell r="L506">
            <v>10</v>
          </cell>
          <cell r="O506">
            <v>9</v>
          </cell>
          <cell r="R506">
            <v>7</v>
          </cell>
          <cell r="U506">
            <v>0</v>
          </cell>
        </row>
        <row r="507">
          <cell r="A507">
            <v>2004</v>
          </cell>
          <cell r="B507" t="str">
            <v>Kvinna</v>
          </cell>
          <cell r="E507">
            <v>9</v>
          </cell>
          <cell r="I507">
            <v>131</v>
          </cell>
          <cell r="L507">
            <v>403</v>
          </cell>
          <cell r="O507">
            <v>340</v>
          </cell>
          <cell r="R507">
            <v>127</v>
          </cell>
          <cell r="U507">
            <v>5</v>
          </cell>
        </row>
        <row r="508">
          <cell r="A508">
            <v>2004</v>
          </cell>
          <cell r="B508" t="str">
            <v>Kvinna</v>
          </cell>
          <cell r="E508">
            <v>9</v>
          </cell>
          <cell r="I508">
            <v>0</v>
          </cell>
          <cell r="L508">
            <v>13</v>
          </cell>
          <cell r="O508">
            <v>14</v>
          </cell>
          <cell r="R508">
            <v>29</v>
          </cell>
          <cell r="U508" t="str">
            <v>X</v>
          </cell>
        </row>
        <row r="509">
          <cell r="A509">
            <v>2004</v>
          </cell>
          <cell r="B509" t="str">
            <v>Kvinna</v>
          </cell>
          <cell r="E509">
            <v>9</v>
          </cell>
          <cell r="I509" t="str">
            <v>X</v>
          </cell>
          <cell r="L509">
            <v>16</v>
          </cell>
          <cell r="O509">
            <v>18</v>
          </cell>
          <cell r="R509">
            <v>7</v>
          </cell>
          <cell r="U509">
            <v>0</v>
          </cell>
        </row>
        <row r="510">
          <cell r="A510">
            <v>2004</v>
          </cell>
          <cell r="B510" t="str">
            <v>Kvinna</v>
          </cell>
          <cell r="E510">
            <v>9</v>
          </cell>
          <cell r="I510">
            <v>9</v>
          </cell>
          <cell r="L510">
            <v>35</v>
          </cell>
          <cell r="O510">
            <v>34</v>
          </cell>
          <cell r="R510">
            <v>37</v>
          </cell>
          <cell r="U510">
            <v>11</v>
          </cell>
        </row>
        <row r="511">
          <cell r="A511">
            <v>2004</v>
          </cell>
          <cell r="B511" t="str">
            <v>Kvinna</v>
          </cell>
          <cell r="E511">
            <v>9</v>
          </cell>
          <cell r="I511" t="str">
            <v>X</v>
          </cell>
          <cell r="L511">
            <v>30</v>
          </cell>
          <cell r="O511">
            <v>63</v>
          </cell>
          <cell r="R511">
            <v>46</v>
          </cell>
          <cell r="U511">
            <v>8</v>
          </cell>
        </row>
        <row r="512">
          <cell r="A512">
            <v>2004</v>
          </cell>
          <cell r="B512" t="str">
            <v>Kvinna</v>
          </cell>
          <cell r="E512">
            <v>10</v>
          </cell>
          <cell r="I512">
            <v>10</v>
          </cell>
          <cell r="L512">
            <v>12</v>
          </cell>
          <cell r="O512">
            <v>25</v>
          </cell>
          <cell r="R512">
            <v>14</v>
          </cell>
          <cell r="U512">
            <v>3</v>
          </cell>
        </row>
        <row r="513">
          <cell r="A513">
            <v>2004</v>
          </cell>
          <cell r="B513" t="str">
            <v>Kvinna</v>
          </cell>
          <cell r="E513">
            <v>11</v>
          </cell>
          <cell r="I513">
            <v>170</v>
          </cell>
          <cell r="L513">
            <v>141</v>
          </cell>
          <cell r="O513">
            <v>166</v>
          </cell>
          <cell r="R513">
            <v>152</v>
          </cell>
          <cell r="U513">
            <v>62</v>
          </cell>
        </row>
        <row r="514">
          <cell r="A514">
            <v>2004</v>
          </cell>
          <cell r="B514" t="str">
            <v>Kvinna</v>
          </cell>
          <cell r="E514">
            <v>12</v>
          </cell>
          <cell r="I514">
            <v>116</v>
          </cell>
          <cell r="L514">
            <v>88</v>
          </cell>
          <cell r="O514">
            <v>77</v>
          </cell>
          <cell r="R514">
            <v>30</v>
          </cell>
          <cell r="U514">
            <v>0</v>
          </cell>
        </row>
        <row r="515">
          <cell r="A515">
            <v>2004</v>
          </cell>
          <cell r="B515" t="str">
            <v>Kvinna</v>
          </cell>
          <cell r="E515">
            <v>12</v>
          </cell>
          <cell r="I515">
            <v>35</v>
          </cell>
          <cell r="L515">
            <v>27</v>
          </cell>
          <cell r="O515">
            <v>16</v>
          </cell>
          <cell r="R515">
            <v>7</v>
          </cell>
          <cell r="U515">
            <v>0</v>
          </cell>
        </row>
        <row r="516">
          <cell r="A516">
            <v>2004</v>
          </cell>
          <cell r="B516" t="str">
            <v>Kvinna</v>
          </cell>
          <cell r="E516">
            <v>12</v>
          </cell>
          <cell r="I516">
            <v>57</v>
          </cell>
          <cell r="L516">
            <v>50</v>
          </cell>
          <cell r="O516">
            <v>39</v>
          </cell>
          <cell r="R516">
            <v>9</v>
          </cell>
          <cell r="U516">
            <v>0</v>
          </cell>
        </row>
        <row r="517">
          <cell r="A517">
            <v>2004</v>
          </cell>
          <cell r="B517" t="str">
            <v>Kvinna</v>
          </cell>
          <cell r="E517">
            <v>13</v>
          </cell>
          <cell r="I517">
            <v>157</v>
          </cell>
          <cell r="L517">
            <v>92</v>
          </cell>
          <cell r="O517">
            <v>93</v>
          </cell>
          <cell r="R517">
            <v>29</v>
          </cell>
          <cell r="U517">
            <v>1</v>
          </cell>
        </row>
        <row r="518">
          <cell r="A518">
            <v>2004</v>
          </cell>
          <cell r="B518" t="str">
            <v>Kvinna</v>
          </cell>
          <cell r="E518">
            <v>13</v>
          </cell>
          <cell r="I518">
            <v>46</v>
          </cell>
          <cell r="L518">
            <v>21</v>
          </cell>
          <cell r="O518">
            <v>18</v>
          </cell>
          <cell r="R518" t="str">
            <v>X</v>
          </cell>
          <cell r="U518">
            <v>0</v>
          </cell>
        </row>
        <row r="519">
          <cell r="A519">
            <v>2004</v>
          </cell>
          <cell r="B519" t="str">
            <v>Kvinna</v>
          </cell>
          <cell r="E519">
            <v>13</v>
          </cell>
          <cell r="I519">
            <v>5</v>
          </cell>
          <cell r="L519" t="str">
            <v>X</v>
          </cell>
          <cell r="O519">
            <v>0</v>
          </cell>
          <cell r="R519">
            <v>0</v>
          </cell>
          <cell r="U519">
            <v>0</v>
          </cell>
        </row>
        <row r="520">
          <cell r="A520">
            <v>2005</v>
          </cell>
          <cell r="B520" t="str">
            <v>Man</v>
          </cell>
          <cell r="I520">
            <v>0</v>
          </cell>
          <cell r="L520">
            <v>1</v>
          </cell>
          <cell r="O520">
            <v>2</v>
          </cell>
          <cell r="R520">
            <v>105</v>
          </cell>
          <cell r="U520">
            <v>1529</v>
          </cell>
        </row>
        <row r="521">
          <cell r="A521">
            <v>2005</v>
          </cell>
          <cell r="B521" t="str">
            <v>Man</v>
          </cell>
          <cell r="I521">
            <v>0</v>
          </cell>
          <cell r="L521">
            <v>3</v>
          </cell>
          <cell r="O521">
            <v>7</v>
          </cell>
          <cell r="R521">
            <v>221</v>
          </cell>
          <cell r="U521">
            <v>3011</v>
          </cell>
        </row>
        <row r="522">
          <cell r="A522">
            <v>2005</v>
          </cell>
          <cell r="B522" t="str">
            <v>Man</v>
          </cell>
          <cell r="E522">
            <v>1</v>
          </cell>
          <cell r="I522">
            <v>3238</v>
          </cell>
          <cell r="L522">
            <v>5344</v>
          </cell>
          <cell r="O522">
            <v>8211</v>
          </cell>
          <cell r="R522">
            <v>10972</v>
          </cell>
          <cell r="U522">
            <v>10904</v>
          </cell>
        </row>
        <row r="523">
          <cell r="A523">
            <v>2005</v>
          </cell>
          <cell r="B523" t="str">
            <v>Man</v>
          </cell>
          <cell r="E523">
            <v>2</v>
          </cell>
          <cell r="I523">
            <v>1046</v>
          </cell>
          <cell r="L523">
            <v>1173</v>
          </cell>
          <cell r="O523">
            <v>2093</v>
          </cell>
          <cell r="R523">
            <v>4028</v>
          </cell>
          <cell r="U523">
            <v>1425</v>
          </cell>
        </row>
        <row r="524">
          <cell r="A524">
            <v>2005</v>
          </cell>
          <cell r="B524" t="str">
            <v>Man</v>
          </cell>
          <cell r="E524">
            <v>2</v>
          </cell>
          <cell r="I524">
            <v>23</v>
          </cell>
          <cell r="L524">
            <v>221</v>
          </cell>
          <cell r="O524">
            <v>1050</v>
          </cell>
          <cell r="R524">
            <v>2545</v>
          </cell>
          <cell r="U524">
            <v>670</v>
          </cell>
        </row>
        <row r="525">
          <cell r="A525">
            <v>2005</v>
          </cell>
          <cell r="B525" t="str">
            <v>Man</v>
          </cell>
          <cell r="E525">
            <v>3</v>
          </cell>
          <cell r="I525">
            <v>9</v>
          </cell>
          <cell r="L525">
            <v>178</v>
          </cell>
          <cell r="O525">
            <v>217</v>
          </cell>
          <cell r="R525">
            <v>111</v>
          </cell>
          <cell r="U525">
            <v>14</v>
          </cell>
        </row>
        <row r="526">
          <cell r="A526">
            <v>2005</v>
          </cell>
          <cell r="B526" t="str">
            <v>Man</v>
          </cell>
          <cell r="E526">
            <v>3</v>
          </cell>
          <cell r="I526">
            <v>38</v>
          </cell>
          <cell r="L526">
            <v>159</v>
          </cell>
          <cell r="O526">
            <v>93</v>
          </cell>
          <cell r="R526">
            <v>48</v>
          </cell>
          <cell r="U526">
            <v>0</v>
          </cell>
        </row>
        <row r="527">
          <cell r="A527">
            <v>2005</v>
          </cell>
          <cell r="B527" t="str">
            <v>Man</v>
          </cell>
          <cell r="E527">
            <v>3</v>
          </cell>
          <cell r="I527">
            <v>5</v>
          </cell>
          <cell r="L527">
            <v>126</v>
          </cell>
          <cell r="O527">
            <v>180</v>
          </cell>
          <cell r="R527">
            <v>162</v>
          </cell>
          <cell r="U527">
            <v>35</v>
          </cell>
        </row>
        <row r="528">
          <cell r="A528">
            <v>2005</v>
          </cell>
          <cell r="B528" t="str">
            <v>Man</v>
          </cell>
          <cell r="E528">
            <v>3</v>
          </cell>
          <cell r="I528">
            <v>0</v>
          </cell>
          <cell r="L528">
            <v>7</v>
          </cell>
          <cell r="O528">
            <v>16</v>
          </cell>
          <cell r="R528" t="str">
            <v>X</v>
          </cell>
          <cell r="U528">
            <v>0</v>
          </cell>
        </row>
        <row r="529">
          <cell r="A529">
            <v>2005</v>
          </cell>
          <cell r="B529" t="str">
            <v>Man</v>
          </cell>
          <cell r="E529">
            <v>3</v>
          </cell>
          <cell r="I529">
            <v>9</v>
          </cell>
          <cell r="L529">
            <v>96</v>
          </cell>
          <cell r="O529">
            <v>160</v>
          </cell>
          <cell r="R529">
            <v>102</v>
          </cell>
          <cell r="U529" t="str">
            <v>X</v>
          </cell>
        </row>
        <row r="530">
          <cell r="A530">
            <v>2005</v>
          </cell>
          <cell r="B530" t="str">
            <v>Man</v>
          </cell>
          <cell r="E530">
            <v>3</v>
          </cell>
          <cell r="I530" t="str">
            <v>X</v>
          </cell>
          <cell r="L530">
            <v>7</v>
          </cell>
          <cell r="O530">
            <v>11</v>
          </cell>
          <cell r="R530">
            <v>9</v>
          </cell>
          <cell r="U530" t="str">
            <v>X</v>
          </cell>
        </row>
        <row r="531">
          <cell r="A531">
            <v>2005</v>
          </cell>
          <cell r="B531" t="str">
            <v>Man</v>
          </cell>
          <cell r="E531">
            <v>3</v>
          </cell>
          <cell r="I531" t="str">
            <v>X</v>
          </cell>
          <cell r="L531" t="str">
            <v>X</v>
          </cell>
          <cell r="O531">
            <v>8</v>
          </cell>
          <cell r="R531">
            <v>7</v>
          </cell>
          <cell r="U531">
            <v>0</v>
          </cell>
        </row>
        <row r="532">
          <cell r="A532">
            <v>2005</v>
          </cell>
          <cell r="B532" t="str">
            <v>Man</v>
          </cell>
          <cell r="E532">
            <v>3</v>
          </cell>
          <cell r="I532">
            <v>62</v>
          </cell>
          <cell r="L532">
            <v>409</v>
          </cell>
          <cell r="O532">
            <v>418</v>
          </cell>
          <cell r="R532">
            <v>261</v>
          </cell>
          <cell r="U532">
            <v>18</v>
          </cell>
        </row>
        <row r="533">
          <cell r="A533">
            <v>2005</v>
          </cell>
          <cell r="B533" t="str">
            <v>Man</v>
          </cell>
          <cell r="E533">
            <v>4</v>
          </cell>
          <cell r="I533">
            <v>27</v>
          </cell>
          <cell r="L533">
            <v>190</v>
          </cell>
          <cell r="O533">
            <v>456</v>
          </cell>
          <cell r="R533">
            <v>536</v>
          </cell>
          <cell r="U533">
            <v>227</v>
          </cell>
        </row>
        <row r="534">
          <cell r="A534">
            <v>2005</v>
          </cell>
          <cell r="B534" t="str">
            <v>Man</v>
          </cell>
          <cell r="E534">
            <v>4</v>
          </cell>
          <cell r="I534">
            <v>109</v>
          </cell>
          <cell r="L534">
            <v>503</v>
          </cell>
          <cell r="O534">
            <v>870</v>
          </cell>
          <cell r="R534">
            <v>958</v>
          </cell>
          <cell r="U534">
            <v>494</v>
          </cell>
        </row>
        <row r="535">
          <cell r="A535">
            <v>2005</v>
          </cell>
          <cell r="B535" t="str">
            <v>Man</v>
          </cell>
          <cell r="E535">
            <v>4</v>
          </cell>
          <cell r="I535">
            <v>6</v>
          </cell>
          <cell r="L535">
            <v>84</v>
          </cell>
          <cell r="O535">
            <v>186</v>
          </cell>
          <cell r="R535">
            <v>206</v>
          </cell>
          <cell r="U535">
            <v>132</v>
          </cell>
        </row>
        <row r="536">
          <cell r="A536">
            <v>2005</v>
          </cell>
          <cell r="B536" t="str">
            <v>Man</v>
          </cell>
          <cell r="E536">
            <v>4</v>
          </cell>
          <cell r="I536">
            <v>2</v>
          </cell>
          <cell r="L536">
            <v>35</v>
          </cell>
          <cell r="O536">
            <v>130</v>
          </cell>
          <cell r="R536">
            <v>154</v>
          </cell>
          <cell r="U536">
            <v>44</v>
          </cell>
        </row>
        <row r="537">
          <cell r="A537">
            <v>2005</v>
          </cell>
          <cell r="B537" t="str">
            <v>Man</v>
          </cell>
          <cell r="E537">
            <v>5</v>
          </cell>
          <cell r="I537">
            <v>10</v>
          </cell>
          <cell r="L537">
            <v>22</v>
          </cell>
          <cell r="O537">
            <v>61</v>
          </cell>
          <cell r="R537">
            <v>103</v>
          </cell>
          <cell r="U537">
            <v>49</v>
          </cell>
        </row>
        <row r="538">
          <cell r="A538">
            <v>2005</v>
          </cell>
          <cell r="B538" t="str">
            <v>Man</v>
          </cell>
          <cell r="E538">
            <v>5</v>
          </cell>
          <cell r="I538">
            <v>50</v>
          </cell>
          <cell r="L538">
            <v>148</v>
          </cell>
          <cell r="O538">
            <v>361</v>
          </cell>
          <cell r="R538">
            <v>571</v>
          </cell>
          <cell r="U538">
            <v>244</v>
          </cell>
        </row>
        <row r="539">
          <cell r="A539">
            <v>2005</v>
          </cell>
          <cell r="B539" t="str">
            <v>Man</v>
          </cell>
          <cell r="E539">
            <v>5</v>
          </cell>
          <cell r="I539">
            <v>33</v>
          </cell>
          <cell r="L539">
            <v>88</v>
          </cell>
          <cell r="O539">
            <v>247</v>
          </cell>
          <cell r="R539">
            <v>429</v>
          </cell>
          <cell r="U539">
            <v>170</v>
          </cell>
        </row>
        <row r="540">
          <cell r="A540">
            <v>2005</v>
          </cell>
          <cell r="B540" t="str">
            <v>Man</v>
          </cell>
          <cell r="E540">
            <v>5</v>
          </cell>
          <cell r="I540" t="str">
            <v>X</v>
          </cell>
          <cell r="L540">
            <v>31</v>
          </cell>
          <cell r="O540">
            <v>59</v>
          </cell>
          <cell r="R540">
            <v>66</v>
          </cell>
          <cell r="U540">
            <v>17</v>
          </cell>
        </row>
        <row r="541">
          <cell r="A541">
            <v>2005</v>
          </cell>
          <cell r="B541" t="str">
            <v>Man</v>
          </cell>
          <cell r="E541">
            <v>5</v>
          </cell>
          <cell r="I541">
            <v>24</v>
          </cell>
          <cell r="L541">
            <v>77</v>
          </cell>
          <cell r="O541">
            <v>169</v>
          </cell>
          <cell r="R541">
            <v>304</v>
          </cell>
          <cell r="U541">
            <v>144</v>
          </cell>
        </row>
        <row r="542">
          <cell r="A542">
            <v>2005</v>
          </cell>
          <cell r="B542" t="str">
            <v>Man</v>
          </cell>
          <cell r="E542">
            <v>6</v>
          </cell>
          <cell r="I542">
            <v>646</v>
          </cell>
          <cell r="L542">
            <v>1708</v>
          </cell>
          <cell r="O542">
            <v>2904</v>
          </cell>
          <cell r="R542">
            <v>3560</v>
          </cell>
          <cell r="U542">
            <v>2348</v>
          </cell>
        </row>
        <row r="543">
          <cell r="A543">
            <v>2005</v>
          </cell>
          <cell r="B543" t="str">
            <v>Man</v>
          </cell>
          <cell r="E543">
            <v>7</v>
          </cell>
          <cell r="I543">
            <v>902</v>
          </cell>
          <cell r="L543">
            <v>2691</v>
          </cell>
          <cell r="O543">
            <v>4304</v>
          </cell>
          <cell r="R543">
            <v>4003</v>
          </cell>
          <cell r="U543">
            <v>1207</v>
          </cell>
        </row>
        <row r="544">
          <cell r="A544">
            <v>2005</v>
          </cell>
          <cell r="B544" t="str">
            <v>Man</v>
          </cell>
          <cell r="E544">
            <v>7</v>
          </cell>
          <cell r="I544">
            <v>78</v>
          </cell>
          <cell r="L544">
            <v>254</v>
          </cell>
          <cell r="O544">
            <v>282</v>
          </cell>
          <cell r="R544">
            <v>170</v>
          </cell>
          <cell r="U544">
            <v>9</v>
          </cell>
        </row>
        <row r="545">
          <cell r="A545">
            <v>2005</v>
          </cell>
          <cell r="B545" t="str">
            <v>Man</v>
          </cell>
          <cell r="E545">
            <v>7</v>
          </cell>
          <cell r="I545">
            <v>122</v>
          </cell>
          <cell r="L545">
            <v>466</v>
          </cell>
          <cell r="O545">
            <v>683</v>
          </cell>
          <cell r="R545">
            <v>484</v>
          </cell>
          <cell r="U545">
            <v>105</v>
          </cell>
        </row>
        <row r="546">
          <cell r="A546">
            <v>2005</v>
          </cell>
          <cell r="B546" t="str">
            <v>Man</v>
          </cell>
          <cell r="E546">
            <v>7</v>
          </cell>
          <cell r="I546">
            <v>47</v>
          </cell>
          <cell r="L546">
            <v>137</v>
          </cell>
          <cell r="O546">
            <v>283</v>
          </cell>
          <cell r="R546">
            <v>285</v>
          </cell>
          <cell r="U546">
            <v>58</v>
          </cell>
        </row>
        <row r="547">
          <cell r="A547">
            <v>2005</v>
          </cell>
          <cell r="B547" t="str">
            <v>Man</v>
          </cell>
          <cell r="E547">
            <v>7</v>
          </cell>
          <cell r="I547">
            <v>109</v>
          </cell>
          <cell r="L547">
            <v>206</v>
          </cell>
          <cell r="O547">
            <v>225</v>
          </cell>
          <cell r="R547">
            <v>153</v>
          </cell>
          <cell r="U547">
            <v>27</v>
          </cell>
        </row>
        <row r="548">
          <cell r="A548">
            <v>2005</v>
          </cell>
          <cell r="B548" t="str">
            <v>Man</v>
          </cell>
          <cell r="E548">
            <v>7</v>
          </cell>
          <cell r="I548">
            <v>35</v>
          </cell>
          <cell r="L548">
            <v>125</v>
          </cell>
          <cell r="O548">
            <v>336</v>
          </cell>
          <cell r="R548">
            <v>274</v>
          </cell>
          <cell r="U548">
            <v>14</v>
          </cell>
        </row>
        <row r="549">
          <cell r="A549">
            <v>2005</v>
          </cell>
          <cell r="B549" t="str">
            <v>Man</v>
          </cell>
          <cell r="E549">
            <v>7</v>
          </cell>
          <cell r="I549">
            <v>0</v>
          </cell>
          <cell r="L549" t="str">
            <v>X</v>
          </cell>
          <cell r="O549" t="str">
            <v>X</v>
          </cell>
          <cell r="R549">
            <v>4</v>
          </cell>
          <cell r="U549">
            <v>0</v>
          </cell>
        </row>
        <row r="550">
          <cell r="A550">
            <v>2005</v>
          </cell>
          <cell r="B550" t="str">
            <v>Man</v>
          </cell>
          <cell r="E550">
            <v>7</v>
          </cell>
          <cell r="I550">
            <v>7</v>
          </cell>
          <cell r="L550">
            <v>17</v>
          </cell>
          <cell r="O550">
            <v>42</v>
          </cell>
          <cell r="R550">
            <v>35</v>
          </cell>
          <cell r="U550">
            <v>15</v>
          </cell>
        </row>
        <row r="551">
          <cell r="A551">
            <v>2005</v>
          </cell>
          <cell r="B551" t="str">
            <v>Man</v>
          </cell>
          <cell r="E551">
            <v>7</v>
          </cell>
          <cell r="I551">
            <v>60</v>
          </cell>
          <cell r="L551">
            <v>117</v>
          </cell>
          <cell r="O551">
            <v>284</v>
          </cell>
          <cell r="R551">
            <v>364</v>
          </cell>
          <cell r="U551">
            <v>166</v>
          </cell>
        </row>
        <row r="552">
          <cell r="A552">
            <v>2005</v>
          </cell>
          <cell r="B552" t="str">
            <v>Man</v>
          </cell>
          <cell r="E552">
            <v>7</v>
          </cell>
          <cell r="I552" t="str">
            <v>X</v>
          </cell>
          <cell r="L552">
            <v>4</v>
          </cell>
          <cell r="O552">
            <v>9</v>
          </cell>
          <cell r="R552">
            <v>22</v>
          </cell>
          <cell r="U552">
            <v>10</v>
          </cell>
        </row>
        <row r="553">
          <cell r="A553">
            <v>2005</v>
          </cell>
          <cell r="B553" t="str">
            <v>Man</v>
          </cell>
          <cell r="E553">
            <v>8</v>
          </cell>
          <cell r="I553">
            <v>51</v>
          </cell>
          <cell r="L553">
            <v>27</v>
          </cell>
          <cell r="O553">
            <v>16</v>
          </cell>
          <cell r="R553">
            <v>24</v>
          </cell>
          <cell r="U553">
            <v>16</v>
          </cell>
        </row>
        <row r="554">
          <cell r="A554">
            <v>2005</v>
          </cell>
          <cell r="B554" t="str">
            <v>Man</v>
          </cell>
          <cell r="E554">
            <v>8</v>
          </cell>
          <cell r="I554">
            <v>19</v>
          </cell>
          <cell r="L554">
            <v>6</v>
          </cell>
          <cell r="O554" t="str">
            <v>X</v>
          </cell>
          <cell r="R554" t="str">
            <v>X</v>
          </cell>
          <cell r="U554" t="str">
            <v>X</v>
          </cell>
        </row>
        <row r="555">
          <cell r="A555">
            <v>2005</v>
          </cell>
          <cell r="B555" t="str">
            <v>Man</v>
          </cell>
          <cell r="E555">
            <v>8</v>
          </cell>
          <cell r="I555" t="str">
            <v>X</v>
          </cell>
          <cell r="L555">
            <v>4</v>
          </cell>
          <cell r="O555" t="str">
            <v>X</v>
          </cell>
          <cell r="R555" t="str">
            <v>X</v>
          </cell>
          <cell r="U555">
            <v>0</v>
          </cell>
        </row>
        <row r="556">
          <cell r="A556">
            <v>2005</v>
          </cell>
          <cell r="B556" t="str">
            <v>Man</v>
          </cell>
          <cell r="E556">
            <v>9</v>
          </cell>
          <cell r="I556">
            <v>54</v>
          </cell>
          <cell r="L556">
            <v>412</v>
          </cell>
          <cell r="O556">
            <v>620</v>
          </cell>
          <cell r="R556">
            <v>437</v>
          </cell>
          <cell r="U556">
            <v>64</v>
          </cell>
        </row>
        <row r="557">
          <cell r="A557">
            <v>2005</v>
          </cell>
          <cell r="B557" t="str">
            <v>Man</v>
          </cell>
          <cell r="E557">
            <v>9</v>
          </cell>
          <cell r="I557" t="str">
            <v>X</v>
          </cell>
          <cell r="L557">
            <v>13</v>
          </cell>
          <cell r="O557">
            <v>39</v>
          </cell>
          <cell r="R557">
            <v>44</v>
          </cell>
          <cell r="U557">
            <v>7</v>
          </cell>
        </row>
        <row r="558">
          <cell r="A558">
            <v>2005</v>
          </cell>
          <cell r="B558" t="str">
            <v>Man</v>
          </cell>
          <cell r="E558">
            <v>9</v>
          </cell>
          <cell r="I558" t="str">
            <v>X</v>
          </cell>
          <cell r="L558">
            <v>29</v>
          </cell>
          <cell r="O558">
            <v>32</v>
          </cell>
          <cell r="R558">
            <v>20</v>
          </cell>
          <cell r="U558">
            <v>4</v>
          </cell>
        </row>
        <row r="559">
          <cell r="A559">
            <v>2005</v>
          </cell>
          <cell r="B559" t="str">
            <v>Man</v>
          </cell>
          <cell r="E559">
            <v>9</v>
          </cell>
          <cell r="I559" t="str">
            <v>X</v>
          </cell>
          <cell r="L559">
            <v>44</v>
          </cell>
          <cell r="O559">
            <v>68</v>
          </cell>
          <cell r="R559">
            <v>34</v>
          </cell>
          <cell r="U559">
            <v>0</v>
          </cell>
        </row>
        <row r="560">
          <cell r="A560">
            <v>2005</v>
          </cell>
          <cell r="B560" t="str">
            <v>Man</v>
          </cell>
          <cell r="E560">
            <v>9</v>
          </cell>
          <cell r="I560">
            <v>13</v>
          </cell>
          <cell r="L560">
            <v>64</v>
          </cell>
          <cell r="O560">
            <v>95</v>
          </cell>
          <cell r="R560">
            <v>43</v>
          </cell>
          <cell r="U560" t="str">
            <v>X</v>
          </cell>
        </row>
        <row r="561">
          <cell r="A561">
            <v>2005</v>
          </cell>
          <cell r="B561" t="str">
            <v>Man</v>
          </cell>
          <cell r="E561">
            <v>9</v>
          </cell>
          <cell r="I561">
            <v>0</v>
          </cell>
          <cell r="L561" t="str">
            <v>X</v>
          </cell>
          <cell r="O561">
            <v>5</v>
          </cell>
          <cell r="R561" t="str">
            <v>X</v>
          </cell>
          <cell r="U561">
            <v>0</v>
          </cell>
        </row>
        <row r="562">
          <cell r="A562">
            <v>2005</v>
          </cell>
          <cell r="B562" t="str">
            <v>Man</v>
          </cell>
          <cell r="E562">
            <v>9</v>
          </cell>
          <cell r="I562">
            <v>0</v>
          </cell>
          <cell r="L562">
            <v>6</v>
          </cell>
          <cell r="O562">
            <v>24</v>
          </cell>
          <cell r="R562">
            <v>11</v>
          </cell>
          <cell r="U562">
            <v>0</v>
          </cell>
        </row>
        <row r="563">
          <cell r="A563">
            <v>2005</v>
          </cell>
          <cell r="B563" t="str">
            <v>Man</v>
          </cell>
          <cell r="E563">
            <v>9</v>
          </cell>
          <cell r="I563">
            <v>0</v>
          </cell>
          <cell r="L563">
            <v>29</v>
          </cell>
          <cell r="O563">
            <v>31</v>
          </cell>
          <cell r="R563">
            <v>24</v>
          </cell>
          <cell r="U563">
            <v>6</v>
          </cell>
        </row>
        <row r="564">
          <cell r="A564">
            <v>2005</v>
          </cell>
          <cell r="B564" t="str">
            <v>Man</v>
          </cell>
          <cell r="E564">
            <v>9</v>
          </cell>
          <cell r="I564" t="str">
            <v>X</v>
          </cell>
          <cell r="L564">
            <v>7</v>
          </cell>
          <cell r="O564">
            <v>29</v>
          </cell>
          <cell r="R564">
            <v>23</v>
          </cell>
          <cell r="U564" t="str">
            <v>X</v>
          </cell>
        </row>
        <row r="565">
          <cell r="A565">
            <v>2005</v>
          </cell>
          <cell r="B565" t="str">
            <v>Man</v>
          </cell>
          <cell r="E565">
            <v>10</v>
          </cell>
          <cell r="I565">
            <v>12</v>
          </cell>
          <cell r="L565">
            <v>21</v>
          </cell>
          <cell r="O565">
            <v>20</v>
          </cell>
          <cell r="R565">
            <v>15</v>
          </cell>
          <cell r="U565">
            <v>2</v>
          </cell>
        </row>
        <row r="566">
          <cell r="A566">
            <v>2005</v>
          </cell>
          <cell r="B566" t="str">
            <v>Man</v>
          </cell>
          <cell r="E566">
            <v>11</v>
          </cell>
          <cell r="I566">
            <v>213</v>
          </cell>
          <cell r="L566">
            <v>163</v>
          </cell>
          <cell r="O566">
            <v>187</v>
          </cell>
          <cell r="R566">
            <v>194</v>
          </cell>
          <cell r="U566">
            <v>63</v>
          </cell>
        </row>
        <row r="567">
          <cell r="A567">
            <v>2005</v>
          </cell>
          <cell r="B567" t="str">
            <v>Man</v>
          </cell>
          <cell r="E567">
            <v>12</v>
          </cell>
          <cell r="I567">
            <v>280</v>
          </cell>
          <cell r="L567">
            <v>196</v>
          </cell>
          <cell r="O567">
            <v>172</v>
          </cell>
          <cell r="R567">
            <v>79</v>
          </cell>
          <cell r="U567">
            <v>14</v>
          </cell>
        </row>
        <row r="568">
          <cell r="A568">
            <v>2005</v>
          </cell>
          <cell r="B568" t="str">
            <v>Man</v>
          </cell>
          <cell r="E568">
            <v>12</v>
          </cell>
          <cell r="I568">
            <v>68</v>
          </cell>
          <cell r="L568">
            <v>32</v>
          </cell>
          <cell r="O568">
            <v>44</v>
          </cell>
          <cell r="R568">
            <v>22</v>
          </cell>
          <cell r="U568" t="str">
            <v>X</v>
          </cell>
        </row>
        <row r="569">
          <cell r="A569">
            <v>2005</v>
          </cell>
          <cell r="B569" t="str">
            <v>Man</v>
          </cell>
          <cell r="E569">
            <v>12</v>
          </cell>
          <cell r="I569">
            <v>169</v>
          </cell>
          <cell r="L569">
            <v>137</v>
          </cell>
          <cell r="O569">
            <v>101</v>
          </cell>
          <cell r="R569">
            <v>43</v>
          </cell>
          <cell r="U569">
            <v>4</v>
          </cell>
        </row>
        <row r="570">
          <cell r="A570">
            <v>2005</v>
          </cell>
          <cell r="B570" t="str">
            <v>Man</v>
          </cell>
          <cell r="E570">
            <v>13</v>
          </cell>
          <cell r="I570">
            <v>413</v>
          </cell>
          <cell r="L570">
            <v>244</v>
          </cell>
          <cell r="O570">
            <v>252</v>
          </cell>
          <cell r="R570">
            <v>63</v>
          </cell>
          <cell r="U570">
            <v>1</v>
          </cell>
        </row>
        <row r="571">
          <cell r="A571">
            <v>2005</v>
          </cell>
          <cell r="B571" t="str">
            <v>Man</v>
          </cell>
          <cell r="E571">
            <v>13</v>
          </cell>
          <cell r="I571">
            <v>129</v>
          </cell>
          <cell r="L571">
            <v>48</v>
          </cell>
          <cell r="O571">
            <v>54</v>
          </cell>
          <cell r="R571">
            <v>16</v>
          </cell>
          <cell r="U571" t="str">
            <v>X</v>
          </cell>
        </row>
        <row r="572">
          <cell r="A572">
            <v>2005</v>
          </cell>
          <cell r="B572" t="str">
            <v>Man</v>
          </cell>
          <cell r="E572">
            <v>13</v>
          </cell>
          <cell r="I572">
            <v>27</v>
          </cell>
          <cell r="L572" t="str">
            <v>X</v>
          </cell>
          <cell r="O572" t="str">
            <v>X</v>
          </cell>
          <cell r="R572">
            <v>0</v>
          </cell>
          <cell r="U572">
            <v>0</v>
          </cell>
        </row>
        <row r="573">
          <cell r="A573">
            <v>2005</v>
          </cell>
          <cell r="B573" t="str">
            <v>Kvinna</v>
          </cell>
          <cell r="I573">
            <v>0</v>
          </cell>
          <cell r="L573">
            <v>0</v>
          </cell>
          <cell r="O573">
            <v>0</v>
          </cell>
          <cell r="R573">
            <v>122</v>
          </cell>
          <cell r="U573">
            <v>2407</v>
          </cell>
        </row>
        <row r="574">
          <cell r="A574">
            <v>2005</v>
          </cell>
          <cell r="B574" t="str">
            <v>Kvinna</v>
          </cell>
          <cell r="I574">
            <v>1</v>
          </cell>
          <cell r="L574">
            <v>1</v>
          </cell>
          <cell r="O574">
            <v>2</v>
          </cell>
          <cell r="R574">
            <v>205</v>
          </cell>
          <cell r="U574">
            <v>4088</v>
          </cell>
        </row>
        <row r="575">
          <cell r="A575">
            <v>2005</v>
          </cell>
          <cell r="B575" t="str">
            <v>Kvinna</v>
          </cell>
          <cell r="E575">
            <v>1</v>
          </cell>
          <cell r="I575">
            <v>4767</v>
          </cell>
          <cell r="L575">
            <v>6763</v>
          </cell>
          <cell r="O575">
            <v>9800</v>
          </cell>
          <cell r="R575">
            <v>11156</v>
          </cell>
          <cell r="U575">
            <v>15623</v>
          </cell>
        </row>
        <row r="576">
          <cell r="A576">
            <v>2005</v>
          </cell>
          <cell r="B576" t="str">
            <v>Kvinna</v>
          </cell>
          <cell r="E576">
            <v>2</v>
          </cell>
          <cell r="I576">
            <v>1137</v>
          </cell>
          <cell r="L576">
            <v>841</v>
          </cell>
          <cell r="O576">
            <v>910</v>
          </cell>
          <cell r="R576">
            <v>1666</v>
          </cell>
          <cell r="U576">
            <v>475</v>
          </cell>
        </row>
        <row r="577">
          <cell r="A577">
            <v>2005</v>
          </cell>
          <cell r="B577" t="str">
            <v>Kvinna</v>
          </cell>
          <cell r="E577">
            <v>2</v>
          </cell>
          <cell r="I577">
            <v>38</v>
          </cell>
          <cell r="L577">
            <v>131</v>
          </cell>
          <cell r="O577">
            <v>401</v>
          </cell>
          <cell r="R577">
            <v>965</v>
          </cell>
          <cell r="U577">
            <v>212</v>
          </cell>
        </row>
        <row r="578">
          <cell r="A578">
            <v>2005</v>
          </cell>
          <cell r="B578" t="str">
            <v>Kvinna</v>
          </cell>
          <cell r="E578">
            <v>3</v>
          </cell>
          <cell r="I578">
            <v>12</v>
          </cell>
          <cell r="L578">
            <v>77</v>
          </cell>
          <cell r="O578">
            <v>131</v>
          </cell>
          <cell r="R578">
            <v>114</v>
          </cell>
          <cell r="U578">
            <v>18</v>
          </cell>
        </row>
        <row r="579">
          <cell r="A579">
            <v>2005</v>
          </cell>
          <cell r="B579" t="str">
            <v>Kvinna</v>
          </cell>
          <cell r="E579">
            <v>3</v>
          </cell>
          <cell r="I579">
            <v>11</v>
          </cell>
          <cell r="L579">
            <v>19</v>
          </cell>
          <cell r="O579">
            <v>22</v>
          </cell>
          <cell r="R579">
            <v>8</v>
          </cell>
          <cell r="U579" t="str">
            <v>X</v>
          </cell>
        </row>
        <row r="580">
          <cell r="A580">
            <v>2005</v>
          </cell>
          <cell r="B580" t="str">
            <v>Kvinna</v>
          </cell>
          <cell r="E580">
            <v>3</v>
          </cell>
          <cell r="I580" t="str">
            <v>X</v>
          </cell>
          <cell r="L580">
            <v>55</v>
          </cell>
          <cell r="O580">
            <v>136</v>
          </cell>
          <cell r="R580">
            <v>199</v>
          </cell>
          <cell r="U580">
            <v>48</v>
          </cell>
        </row>
        <row r="581">
          <cell r="A581">
            <v>2005</v>
          </cell>
          <cell r="B581" t="str">
            <v>Kvinna</v>
          </cell>
          <cell r="E581">
            <v>3</v>
          </cell>
          <cell r="I581">
            <v>0</v>
          </cell>
          <cell r="L581">
            <v>6</v>
          </cell>
          <cell r="O581">
            <v>6</v>
          </cell>
          <cell r="R581" t="str">
            <v>X</v>
          </cell>
          <cell r="U581">
            <v>0</v>
          </cell>
        </row>
        <row r="582">
          <cell r="A582">
            <v>2005</v>
          </cell>
          <cell r="B582" t="str">
            <v>Kvinna</v>
          </cell>
          <cell r="E582">
            <v>3</v>
          </cell>
          <cell r="I582">
            <v>16</v>
          </cell>
          <cell r="L582">
            <v>56</v>
          </cell>
          <cell r="O582">
            <v>67</v>
          </cell>
          <cell r="R582">
            <v>26</v>
          </cell>
          <cell r="U582">
            <v>0</v>
          </cell>
        </row>
        <row r="583">
          <cell r="A583">
            <v>2005</v>
          </cell>
          <cell r="B583" t="str">
            <v>Kvinna</v>
          </cell>
          <cell r="E583">
            <v>3</v>
          </cell>
          <cell r="I583">
            <v>0</v>
          </cell>
          <cell r="L583" t="str">
            <v>X</v>
          </cell>
          <cell r="O583" t="str">
            <v>X</v>
          </cell>
          <cell r="R583">
            <v>0</v>
          </cell>
          <cell r="U583" t="str">
            <v>X</v>
          </cell>
        </row>
        <row r="584">
          <cell r="A584">
            <v>2005</v>
          </cell>
          <cell r="B584" t="str">
            <v>Kvinna</v>
          </cell>
          <cell r="E584">
            <v>3</v>
          </cell>
          <cell r="I584" t="str">
            <v>X</v>
          </cell>
          <cell r="L584" t="str">
            <v>X</v>
          </cell>
          <cell r="O584">
            <v>4</v>
          </cell>
          <cell r="R584" t="str">
            <v>X</v>
          </cell>
          <cell r="U584">
            <v>0</v>
          </cell>
        </row>
        <row r="585">
          <cell r="A585">
            <v>2005</v>
          </cell>
          <cell r="B585" t="str">
            <v>Kvinna</v>
          </cell>
          <cell r="E585">
            <v>3</v>
          </cell>
          <cell r="I585">
            <v>36</v>
          </cell>
          <cell r="L585">
            <v>151</v>
          </cell>
          <cell r="O585">
            <v>175</v>
          </cell>
          <cell r="R585">
            <v>139</v>
          </cell>
          <cell r="U585">
            <v>7</v>
          </cell>
        </row>
        <row r="586">
          <cell r="A586">
            <v>2005</v>
          </cell>
          <cell r="B586" t="str">
            <v>Kvinna</v>
          </cell>
          <cell r="E586">
            <v>4</v>
          </cell>
          <cell r="I586">
            <v>18</v>
          </cell>
          <cell r="L586">
            <v>100</v>
          </cell>
          <cell r="O586">
            <v>252</v>
          </cell>
          <cell r="R586">
            <v>463</v>
          </cell>
          <cell r="U586">
            <v>280</v>
          </cell>
        </row>
        <row r="587">
          <cell r="A587">
            <v>2005</v>
          </cell>
          <cell r="B587" t="str">
            <v>Kvinna</v>
          </cell>
          <cell r="E587">
            <v>4</v>
          </cell>
          <cell r="I587">
            <v>118</v>
          </cell>
          <cell r="L587">
            <v>304</v>
          </cell>
          <cell r="O587">
            <v>647</v>
          </cell>
          <cell r="R587">
            <v>1098</v>
          </cell>
          <cell r="U587">
            <v>806</v>
          </cell>
        </row>
        <row r="588">
          <cell r="A588">
            <v>2005</v>
          </cell>
          <cell r="B588" t="str">
            <v>Kvinna</v>
          </cell>
          <cell r="E588">
            <v>4</v>
          </cell>
          <cell r="I588">
            <v>7</v>
          </cell>
          <cell r="L588">
            <v>36</v>
          </cell>
          <cell r="O588">
            <v>130</v>
          </cell>
          <cell r="R588">
            <v>306</v>
          </cell>
          <cell r="U588">
            <v>308</v>
          </cell>
        </row>
        <row r="589">
          <cell r="A589">
            <v>2005</v>
          </cell>
          <cell r="B589" t="str">
            <v>Kvinna</v>
          </cell>
          <cell r="E589">
            <v>4</v>
          </cell>
          <cell r="I589">
            <v>14</v>
          </cell>
          <cell r="L589">
            <v>45</v>
          </cell>
          <cell r="O589">
            <v>148</v>
          </cell>
          <cell r="R589">
            <v>263</v>
          </cell>
          <cell r="U589">
            <v>69</v>
          </cell>
        </row>
        <row r="590">
          <cell r="A590">
            <v>2005</v>
          </cell>
          <cell r="B590" t="str">
            <v>Kvinna</v>
          </cell>
          <cell r="E590">
            <v>5</v>
          </cell>
          <cell r="I590">
            <v>9</v>
          </cell>
          <cell r="L590">
            <v>37</v>
          </cell>
          <cell r="O590">
            <v>75</v>
          </cell>
          <cell r="R590">
            <v>127</v>
          </cell>
          <cell r="U590">
            <v>70</v>
          </cell>
        </row>
        <row r="591">
          <cell r="A591">
            <v>2005</v>
          </cell>
          <cell r="B591" t="str">
            <v>Kvinna</v>
          </cell>
          <cell r="E591">
            <v>5</v>
          </cell>
          <cell r="I591">
            <v>97</v>
          </cell>
          <cell r="L591">
            <v>311</v>
          </cell>
          <cell r="O591">
            <v>553</v>
          </cell>
          <cell r="R591">
            <v>792</v>
          </cell>
          <cell r="U591">
            <v>397</v>
          </cell>
        </row>
        <row r="592">
          <cell r="A592">
            <v>2005</v>
          </cell>
          <cell r="B592" t="str">
            <v>Kvinna</v>
          </cell>
          <cell r="E592">
            <v>5</v>
          </cell>
          <cell r="I592">
            <v>49</v>
          </cell>
          <cell r="L592">
            <v>202</v>
          </cell>
          <cell r="O592">
            <v>402</v>
          </cell>
          <cell r="R592">
            <v>587</v>
          </cell>
          <cell r="U592">
            <v>296</v>
          </cell>
        </row>
        <row r="593">
          <cell r="A593">
            <v>2005</v>
          </cell>
          <cell r="B593" t="str">
            <v>Kvinna</v>
          </cell>
          <cell r="E593">
            <v>5</v>
          </cell>
          <cell r="I593">
            <v>19</v>
          </cell>
          <cell r="L593">
            <v>65</v>
          </cell>
          <cell r="O593">
            <v>99</v>
          </cell>
          <cell r="R593">
            <v>100</v>
          </cell>
          <cell r="U593">
            <v>30</v>
          </cell>
        </row>
        <row r="594">
          <cell r="A594">
            <v>2005</v>
          </cell>
          <cell r="B594" t="str">
            <v>Kvinna</v>
          </cell>
          <cell r="E594">
            <v>5</v>
          </cell>
          <cell r="I594">
            <v>45</v>
          </cell>
          <cell r="L594">
            <v>124</v>
          </cell>
          <cell r="O594">
            <v>265</v>
          </cell>
          <cell r="R594">
            <v>358</v>
          </cell>
          <cell r="U594">
            <v>214</v>
          </cell>
        </row>
        <row r="595">
          <cell r="A595">
            <v>2005</v>
          </cell>
          <cell r="B595" t="str">
            <v>Kvinna</v>
          </cell>
          <cell r="E595">
            <v>6</v>
          </cell>
          <cell r="I595">
            <v>1543</v>
          </cell>
          <cell r="L595">
            <v>2798</v>
          </cell>
          <cell r="O595">
            <v>4295</v>
          </cell>
          <cell r="R595">
            <v>4527</v>
          </cell>
          <cell r="U595">
            <v>4108</v>
          </cell>
        </row>
        <row r="596">
          <cell r="A596">
            <v>2005</v>
          </cell>
          <cell r="B596" t="str">
            <v>Kvinna</v>
          </cell>
          <cell r="E596">
            <v>7</v>
          </cell>
          <cell r="I596">
            <v>2045</v>
          </cell>
          <cell r="L596">
            <v>4366</v>
          </cell>
          <cell r="O596">
            <v>6364</v>
          </cell>
          <cell r="R596">
            <v>5687</v>
          </cell>
          <cell r="U596">
            <v>2736</v>
          </cell>
        </row>
        <row r="597">
          <cell r="A597">
            <v>2005</v>
          </cell>
          <cell r="B597" t="str">
            <v>Kvinna</v>
          </cell>
          <cell r="E597">
            <v>7</v>
          </cell>
          <cell r="I597">
            <v>104</v>
          </cell>
          <cell r="L597">
            <v>269</v>
          </cell>
          <cell r="O597">
            <v>295</v>
          </cell>
          <cell r="R597">
            <v>174</v>
          </cell>
          <cell r="U597">
            <v>11</v>
          </cell>
        </row>
        <row r="598">
          <cell r="A598">
            <v>2005</v>
          </cell>
          <cell r="B598" t="str">
            <v>Kvinna</v>
          </cell>
          <cell r="E598">
            <v>7</v>
          </cell>
          <cell r="I598">
            <v>305</v>
          </cell>
          <cell r="L598">
            <v>779</v>
          </cell>
          <cell r="O598">
            <v>1021</v>
          </cell>
          <cell r="R598">
            <v>709</v>
          </cell>
          <cell r="U598">
            <v>217</v>
          </cell>
        </row>
        <row r="599">
          <cell r="A599">
            <v>2005</v>
          </cell>
          <cell r="B599" t="str">
            <v>Kvinna</v>
          </cell>
          <cell r="E599">
            <v>7</v>
          </cell>
          <cell r="I599">
            <v>109</v>
          </cell>
          <cell r="L599">
            <v>290</v>
          </cell>
          <cell r="O599">
            <v>469</v>
          </cell>
          <cell r="R599">
            <v>492</v>
          </cell>
          <cell r="U599">
            <v>223</v>
          </cell>
        </row>
        <row r="600">
          <cell r="A600">
            <v>2005</v>
          </cell>
          <cell r="B600" t="str">
            <v>Kvinna</v>
          </cell>
          <cell r="E600">
            <v>7</v>
          </cell>
          <cell r="I600">
            <v>164</v>
          </cell>
          <cell r="L600">
            <v>335</v>
          </cell>
          <cell r="O600">
            <v>335</v>
          </cell>
          <cell r="R600">
            <v>197</v>
          </cell>
          <cell r="U600">
            <v>51</v>
          </cell>
        </row>
        <row r="601">
          <cell r="A601">
            <v>2005</v>
          </cell>
          <cell r="B601" t="str">
            <v>Kvinna</v>
          </cell>
          <cell r="E601">
            <v>7</v>
          </cell>
          <cell r="I601">
            <v>116</v>
          </cell>
          <cell r="L601">
            <v>250</v>
          </cell>
          <cell r="O601">
            <v>411</v>
          </cell>
          <cell r="R601">
            <v>248</v>
          </cell>
          <cell r="U601">
            <v>35</v>
          </cell>
        </row>
        <row r="602">
          <cell r="A602">
            <v>2005</v>
          </cell>
          <cell r="B602" t="str">
            <v>Kvinna</v>
          </cell>
          <cell r="E602">
            <v>7</v>
          </cell>
          <cell r="I602">
            <v>0</v>
          </cell>
          <cell r="L602" t="str">
            <v>X</v>
          </cell>
          <cell r="O602">
            <v>5</v>
          </cell>
          <cell r="R602">
            <v>10</v>
          </cell>
          <cell r="U602">
            <v>0</v>
          </cell>
        </row>
        <row r="603">
          <cell r="A603">
            <v>2005</v>
          </cell>
          <cell r="B603" t="str">
            <v>Kvinna</v>
          </cell>
          <cell r="E603">
            <v>7</v>
          </cell>
          <cell r="I603">
            <v>56</v>
          </cell>
          <cell r="L603">
            <v>74</v>
          </cell>
          <cell r="O603">
            <v>127</v>
          </cell>
          <cell r="R603">
            <v>81</v>
          </cell>
          <cell r="U603">
            <v>24</v>
          </cell>
        </row>
        <row r="604">
          <cell r="A604">
            <v>2005</v>
          </cell>
          <cell r="B604" t="str">
            <v>Kvinna</v>
          </cell>
          <cell r="E604">
            <v>7</v>
          </cell>
          <cell r="I604">
            <v>176</v>
          </cell>
          <cell r="L604">
            <v>220</v>
          </cell>
          <cell r="O604">
            <v>514</v>
          </cell>
          <cell r="R604">
            <v>743</v>
          </cell>
          <cell r="U604">
            <v>311</v>
          </cell>
        </row>
        <row r="605">
          <cell r="A605">
            <v>2005</v>
          </cell>
          <cell r="B605" t="str">
            <v>Kvinna</v>
          </cell>
          <cell r="E605">
            <v>7</v>
          </cell>
          <cell r="I605">
            <v>5</v>
          </cell>
          <cell r="L605">
            <v>10</v>
          </cell>
          <cell r="O605">
            <v>16</v>
          </cell>
          <cell r="R605">
            <v>18</v>
          </cell>
          <cell r="U605">
            <v>29</v>
          </cell>
        </row>
        <row r="606">
          <cell r="A606">
            <v>2005</v>
          </cell>
          <cell r="B606" t="str">
            <v>Kvinna</v>
          </cell>
          <cell r="E606">
            <v>8</v>
          </cell>
          <cell r="I606">
            <v>717</v>
          </cell>
          <cell r="L606">
            <v>623</v>
          </cell>
          <cell r="O606">
            <v>265</v>
          </cell>
          <cell r="R606">
            <v>89</v>
          </cell>
          <cell r="U606">
            <v>32</v>
          </cell>
        </row>
        <row r="607">
          <cell r="A607">
            <v>2005</v>
          </cell>
          <cell r="B607" t="str">
            <v>Kvinna</v>
          </cell>
          <cell r="E607">
            <v>8</v>
          </cell>
          <cell r="I607">
            <v>322</v>
          </cell>
          <cell r="L607">
            <v>191</v>
          </cell>
          <cell r="O607">
            <v>68</v>
          </cell>
          <cell r="R607">
            <v>24</v>
          </cell>
          <cell r="U607">
            <v>4</v>
          </cell>
        </row>
        <row r="608">
          <cell r="A608">
            <v>2005</v>
          </cell>
          <cell r="B608" t="str">
            <v>Kvinna</v>
          </cell>
          <cell r="E608">
            <v>8</v>
          </cell>
          <cell r="I608">
            <v>94</v>
          </cell>
          <cell r="L608">
            <v>184</v>
          </cell>
          <cell r="O608">
            <v>96</v>
          </cell>
          <cell r="R608">
            <v>14</v>
          </cell>
          <cell r="U608" t="str">
            <v>X</v>
          </cell>
        </row>
        <row r="609">
          <cell r="A609">
            <v>2005</v>
          </cell>
          <cell r="B609" t="str">
            <v>Kvinna</v>
          </cell>
          <cell r="E609">
            <v>9</v>
          </cell>
          <cell r="I609">
            <v>265</v>
          </cell>
          <cell r="L609">
            <v>802</v>
          </cell>
          <cell r="O609">
            <v>765</v>
          </cell>
          <cell r="R609">
            <v>498</v>
          </cell>
          <cell r="U609">
            <v>101</v>
          </cell>
        </row>
        <row r="610">
          <cell r="A610">
            <v>2005</v>
          </cell>
          <cell r="B610" t="str">
            <v>Kvinna</v>
          </cell>
          <cell r="E610">
            <v>9</v>
          </cell>
          <cell r="I610">
            <v>12</v>
          </cell>
          <cell r="L610">
            <v>42</v>
          </cell>
          <cell r="O610">
            <v>33</v>
          </cell>
          <cell r="R610">
            <v>37</v>
          </cell>
          <cell r="U610">
            <v>18</v>
          </cell>
        </row>
        <row r="611">
          <cell r="A611">
            <v>2005</v>
          </cell>
          <cell r="B611" t="str">
            <v>Kvinna</v>
          </cell>
          <cell r="E611">
            <v>9</v>
          </cell>
          <cell r="I611" t="str">
            <v>X</v>
          </cell>
          <cell r="L611">
            <v>17</v>
          </cell>
          <cell r="O611">
            <v>17</v>
          </cell>
          <cell r="R611">
            <v>13</v>
          </cell>
          <cell r="U611">
            <v>5</v>
          </cell>
        </row>
        <row r="612">
          <cell r="A612">
            <v>2005</v>
          </cell>
          <cell r="B612" t="str">
            <v>Kvinna</v>
          </cell>
          <cell r="E612">
            <v>9</v>
          </cell>
          <cell r="I612">
            <v>0</v>
          </cell>
          <cell r="L612">
            <v>10</v>
          </cell>
          <cell r="O612">
            <v>15</v>
          </cell>
          <cell r="R612">
            <v>5</v>
          </cell>
          <cell r="U612" t="str">
            <v>X</v>
          </cell>
        </row>
        <row r="613">
          <cell r="A613">
            <v>2005</v>
          </cell>
          <cell r="B613" t="str">
            <v>Kvinna</v>
          </cell>
          <cell r="E613">
            <v>9</v>
          </cell>
          <cell r="I613">
            <v>144</v>
          </cell>
          <cell r="L613">
            <v>418</v>
          </cell>
          <cell r="O613">
            <v>331</v>
          </cell>
          <cell r="R613">
            <v>138</v>
          </cell>
          <cell r="U613">
            <v>4</v>
          </cell>
        </row>
        <row r="614">
          <cell r="A614">
            <v>2005</v>
          </cell>
          <cell r="B614" t="str">
            <v>Kvinna</v>
          </cell>
          <cell r="E614">
            <v>9</v>
          </cell>
          <cell r="I614" t="str">
            <v>X</v>
          </cell>
          <cell r="L614" t="str">
            <v>X</v>
          </cell>
          <cell r="O614">
            <v>13</v>
          </cell>
          <cell r="R614">
            <v>22</v>
          </cell>
          <cell r="U614">
            <v>6</v>
          </cell>
        </row>
        <row r="615">
          <cell r="A615">
            <v>2005</v>
          </cell>
          <cell r="B615" t="str">
            <v>Kvinna</v>
          </cell>
          <cell r="E615">
            <v>9</v>
          </cell>
          <cell r="I615" t="str">
            <v>X</v>
          </cell>
          <cell r="L615">
            <v>7</v>
          </cell>
          <cell r="O615">
            <v>20</v>
          </cell>
          <cell r="R615">
            <v>4</v>
          </cell>
          <cell r="U615" t="str">
            <v>X</v>
          </cell>
        </row>
        <row r="616">
          <cell r="A616">
            <v>2005</v>
          </cell>
          <cell r="B616" t="str">
            <v>Kvinna</v>
          </cell>
          <cell r="E616">
            <v>9</v>
          </cell>
          <cell r="I616" t="str">
            <v>X</v>
          </cell>
          <cell r="L616">
            <v>48</v>
          </cell>
          <cell r="O616">
            <v>42</v>
          </cell>
          <cell r="R616">
            <v>30</v>
          </cell>
          <cell r="U616">
            <v>10</v>
          </cell>
        </row>
        <row r="617">
          <cell r="A617">
            <v>2005</v>
          </cell>
          <cell r="B617" t="str">
            <v>Kvinna</v>
          </cell>
          <cell r="E617">
            <v>9</v>
          </cell>
          <cell r="I617">
            <v>6</v>
          </cell>
          <cell r="L617">
            <v>33</v>
          </cell>
          <cell r="O617">
            <v>53</v>
          </cell>
          <cell r="R617">
            <v>43</v>
          </cell>
          <cell r="U617">
            <v>8</v>
          </cell>
        </row>
        <row r="618">
          <cell r="A618">
            <v>2005</v>
          </cell>
          <cell r="B618" t="str">
            <v>Kvinna</v>
          </cell>
          <cell r="E618">
            <v>10</v>
          </cell>
          <cell r="I618">
            <v>13</v>
          </cell>
          <cell r="L618">
            <v>24</v>
          </cell>
          <cell r="O618">
            <v>18</v>
          </cell>
          <cell r="R618">
            <v>10</v>
          </cell>
          <cell r="U618">
            <v>1</v>
          </cell>
        </row>
        <row r="619">
          <cell r="A619">
            <v>2005</v>
          </cell>
          <cell r="B619" t="str">
            <v>Kvinna</v>
          </cell>
          <cell r="E619">
            <v>11</v>
          </cell>
          <cell r="I619">
            <v>155</v>
          </cell>
          <cell r="L619">
            <v>136</v>
          </cell>
          <cell r="O619">
            <v>162</v>
          </cell>
          <cell r="R619">
            <v>159</v>
          </cell>
          <cell r="U619">
            <v>55</v>
          </cell>
        </row>
        <row r="620">
          <cell r="A620">
            <v>2005</v>
          </cell>
          <cell r="B620" t="str">
            <v>Kvinna</v>
          </cell>
          <cell r="E620">
            <v>12</v>
          </cell>
          <cell r="I620">
            <v>119</v>
          </cell>
          <cell r="L620">
            <v>119</v>
          </cell>
          <cell r="O620">
            <v>83</v>
          </cell>
          <cell r="R620">
            <v>40</v>
          </cell>
          <cell r="U620">
            <v>7</v>
          </cell>
        </row>
        <row r="621">
          <cell r="A621">
            <v>2005</v>
          </cell>
          <cell r="B621" t="str">
            <v>Kvinna</v>
          </cell>
          <cell r="E621">
            <v>12</v>
          </cell>
          <cell r="I621">
            <v>36</v>
          </cell>
          <cell r="L621">
            <v>25</v>
          </cell>
          <cell r="O621">
            <v>20</v>
          </cell>
          <cell r="R621">
            <v>8</v>
          </cell>
          <cell r="U621">
            <v>0</v>
          </cell>
        </row>
        <row r="622">
          <cell r="A622">
            <v>2005</v>
          </cell>
          <cell r="B622" t="str">
            <v>Kvinna</v>
          </cell>
          <cell r="E622">
            <v>12</v>
          </cell>
          <cell r="I622">
            <v>60</v>
          </cell>
          <cell r="L622">
            <v>71</v>
          </cell>
          <cell r="O622">
            <v>39</v>
          </cell>
          <cell r="R622">
            <v>16</v>
          </cell>
          <cell r="U622">
            <v>4</v>
          </cell>
        </row>
        <row r="623">
          <cell r="A623">
            <v>2005</v>
          </cell>
          <cell r="B623" t="str">
            <v>Kvinna</v>
          </cell>
          <cell r="E623">
            <v>13</v>
          </cell>
          <cell r="I623">
            <v>212</v>
          </cell>
          <cell r="L623">
            <v>138</v>
          </cell>
          <cell r="O623">
            <v>171</v>
          </cell>
          <cell r="R623">
            <v>43</v>
          </cell>
          <cell r="U623">
            <v>0</v>
          </cell>
        </row>
        <row r="624">
          <cell r="A624">
            <v>2005</v>
          </cell>
          <cell r="B624" t="str">
            <v>Kvinna</v>
          </cell>
          <cell r="E624">
            <v>13</v>
          </cell>
          <cell r="I624">
            <v>72</v>
          </cell>
          <cell r="L624">
            <v>29</v>
          </cell>
          <cell r="O624">
            <v>31</v>
          </cell>
          <cell r="R624">
            <v>10</v>
          </cell>
          <cell r="U624">
            <v>0</v>
          </cell>
        </row>
        <row r="625">
          <cell r="A625">
            <v>2005</v>
          </cell>
          <cell r="B625" t="str">
            <v>Kvinna</v>
          </cell>
          <cell r="E625">
            <v>13</v>
          </cell>
          <cell r="I625">
            <v>16</v>
          </cell>
          <cell r="L625">
            <v>4</v>
          </cell>
          <cell r="O625" t="str">
            <v>X</v>
          </cell>
          <cell r="R625" t="str">
            <v>X</v>
          </cell>
          <cell r="U625">
            <v>0</v>
          </cell>
        </row>
        <row r="626">
          <cell r="A626">
            <v>2006</v>
          </cell>
          <cell r="B626" t="str">
            <v>Man</v>
          </cell>
          <cell r="I626">
            <v>0</v>
          </cell>
          <cell r="L626">
            <v>0</v>
          </cell>
          <cell r="O626">
            <v>3</v>
          </cell>
          <cell r="R626">
            <v>89</v>
          </cell>
          <cell r="U626">
            <v>1595</v>
          </cell>
        </row>
        <row r="627">
          <cell r="A627">
            <v>2006</v>
          </cell>
          <cell r="B627" t="str">
            <v>Man</v>
          </cell>
          <cell r="I627">
            <v>0</v>
          </cell>
          <cell r="L627">
            <v>1</v>
          </cell>
          <cell r="O627">
            <v>7</v>
          </cell>
          <cell r="R627">
            <v>193</v>
          </cell>
          <cell r="U627">
            <v>3254</v>
          </cell>
        </row>
        <row r="628">
          <cell r="A628">
            <v>2006</v>
          </cell>
          <cell r="B628" t="str">
            <v>Man</v>
          </cell>
          <cell r="E628">
            <v>1</v>
          </cell>
          <cell r="I628">
            <v>3703</v>
          </cell>
          <cell r="L628">
            <v>6545</v>
          </cell>
          <cell r="O628">
            <v>10134</v>
          </cell>
          <cell r="R628">
            <v>13377</v>
          </cell>
          <cell r="U628">
            <v>11728</v>
          </cell>
        </row>
        <row r="629">
          <cell r="A629">
            <v>2006</v>
          </cell>
          <cell r="B629" t="str">
            <v>Man</v>
          </cell>
          <cell r="E629">
            <v>2</v>
          </cell>
          <cell r="I629">
            <v>1185</v>
          </cell>
          <cell r="L629">
            <v>1405</v>
          </cell>
          <cell r="O629">
            <v>2252</v>
          </cell>
          <cell r="R629">
            <v>4349</v>
          </cell>
          <cell r="U629">
            <v>1509</v>
          </cell>
        </row>
        <row r="630">
          <cell r="A630">
            <v>2006</v>
          </cell>
          <cell r="B630" t="str">
            <v>Man</v>
          </cell>
          <cell r="E630">
            <v>2</v>
          </cell>
          <cell r="I630">
            <v>34</v>
          </cell>
          <cell r="L630">
            <v>336</v>
          </cell>
          <cell r="O630">
            <v>1273</v>
          </cell>
          <cell r="R630">
            <v>2923</v>
          </cell>
          <cell r="U630">
            <v>784</v>
          </cell>
        </row>
        <row r="631">
          <cell r="A631">
            <v>2006</v>
          </cell>
          <cell r="B631" t="str">
            <v>Man</v>
          </cell>
          <cell r="E631">
            <v>3</v>
          </cell>
          <cell r="I631">
            <v>15</v>
          </cell>
          <cell r="L631">
            <v>260</v>
          </cell>
          <cell r="O631">
            <v>294</v>
          </cell>
          <cell r="R631">
            <v>226</v>
          </cell>
          <cell r="U631">
            <v>18</v>
          </cell>
        </row>
        <row r="632">
          <cell r="A632">
            <v>2006</v>
          </cell>
          <cell r="B632" t="str">
            <v>Man</v>
          </cell>
          <cell r="E632">
            <v>3</v>
          </cell>
          <cell r="I632">
            <v>74</v>
          </cell>
          <cell r="L632">
            <v>199</v>
          </cell>
          <cell r="O632">
            <v>89</v>
          </cell>
          <cell r="R632">
            <v>58</v>
          </cell>
          <cell r="U632" t="str">
            <v>X</v>
          </cell>
        </row>
        <row r="633">
          <cell r="A633">
            <v>2006</v>
          </cell>
          <cell r="B633" t="str">
            <v>Man</v>
          </cell>
          <cell r="E633">
            <v>3</v>
          </cell>
          <cell r="I633">
            <v>10</v>
          </cell>
          <cell r="L633">
            <v>136</v>
          </cell>
          <cell r="O633">
            <v>188</v>
          </cell>
          <cell r="R633">
            <v>165</v>
          </cell>
          <cell r="U633">
            <v>25</v>
          </cell>
        </row>
        <row r="634">
          <cell r="A634">
            <v>2006</v>
          </cell>
          <cell r="B634" t="str">
            <v>Man</v>
          </cell>
          <cell r="E634">
            <v>3</v>
          </cell>
          <cell r="I634" t="str">
            <v>X</v>
          </cell>
          <cell r="L634">
            <v>17</v>
          </cell>
          <cell r="O634">
            <v>20</v>
          </cell>
          <cell r="R634" t="str">
            <v>X</v>
          </cell>
          <cell r="U634">
            <v>0</v>
          </cell>
        </row>
        <row r="635">
          <cell r="A635">
            <v>2006</v>
          </cell>
          <cell r="B635" t="str">
            <v>Man</v>
          </cell>
          <cell r="E635">
            <v>3</v>
          </cell>
          <cell r="I635">
            <v>9</v>
          </cell>
          <cell r="L635">
            <v>113</v>
          </cell>
          <cell r="O635">
            <v>210</v>
          </cell>
          <cell r="R635">
            <v>130</v>
          </cell>
          <cell r="U635" t="str">
            <v>X</v>
          </cell>
        </row>
        <row r="636">
          <cell r="A636">
            <v>2006</v>
          </cell>
          <cell r="B636" t="str">
            <v>Man</v>
          </cell>
          <cell r="E636">
            <v>3</v>
          </cell>
          <cell r="I636" t="str">
            <v>X</v>
          </cell>
          <cell r="L636">
            <v>6</v>
          </cell>
          <cell r="O636">
            <v>9</v>
          </cell>
          <cell r="R636" t="str">
            <v>X</v>
          </cell>
          <cell r="U636">
            <v>0</v>
          </cell>
        </row>
        <row r="637">
          <cell r="A637">
            <v>2006</v>
          </cell>
          <cell r="B637" t="str">
            <v>Man</v>
          </cell>
          <cell r="E637">
            <v>3</v>
          </cell>
          <cell r="I637">
            <v>4</v>
          </cell>
          <cell r="L637">
            <v>5</v>
          </cell>
          <cell r="O637">
            <v>5</v>
          </cell>
          <cell r="R637">
            <v>12</v>
          </cell>
          <cell r="U637" t="str">
            <v>X</v>
          </cell>
        </row>
        <row r="638">
          <cell r="A638">
            <v>2006</v>
          </cell>
          <cell r="B638" t="str">
            <v>Man</v>
          </cell>
          <cell r="E638">
            <v>3</v>
          </cell>
          <cell r="I638">
            <v>61</v>
          </cell>
          <cell r="L638">
            <v>522</v>
          </cell>
          <cell r="O638">
            <v>551</v>
          </cell>
          <cell r="R638">
            <v>340</v>
          </cell>
          <cell r="U638">
            <v>7</v>
          </cell>
        </row>
        <row r="639">
          <cell r="A639">
            <v>2006</v>
          </cell>
          <cell r="B639" t="str">
            <v>Man</v>
          </cell>
          <cell r="E639">
            <v>4</v>
          </cell>
          <cell r="I639">
            <v>34</v>
          </cell>
          <cell r="L639">
            <v>241</v>
          </cell>
          <cell r="O639">
            <v>585</v>
          </cell>
          <cell r="R639">
            <v>841</v>
          </cell>
          <cell r="U639">
            <v>222</v>
          </cell>
        </row>
        <row r="640">
          <cell r="A640">
            <v>2006</v>
          </cell>
          <cell r="B640" t="str">
            <v>Man</v>
          </cell>
          <cell r="E640">
            <v>4</v>
          </cell>
          <cell r="I640">
            <v>124</v>
          </cell>
          <cell r="L640">
            <v>565</v>
          </cell>
          <cell r="O640">
            <v>1024</v>
          </cell>
          <cell r="R640">
            <v>1262</v>
          </cell>
          <cell r="U640">
            <v>442</v>
          </cell>
        </row>
        <row r="641">
          <cell r="A641">
            <v>2006</v>
          </cell>
          <cell r="B641" t="str">
            <v>Man</v>
          </cell>
          <cell r="E641">
            <v>4</v>
          </cell>
          <cell r="I641">
            <v>15</v>
          </cell>
          <cell r="L641">
            <v>95</v>
          </cell>
          <cell r="O641">
            <v>219</v>
          </cell>
          <cell r="R641">
            <v>243</v>
          </cell>
          <cell r="U641">
            <v>117</v>
          </cell>
        </row>
        <row r="642">
          <cell r="A642">
            <v>2006</v>
          </cell>
          <cell r="B642" t="str">
            <v>Man</v>
          </cell>
          <cell r="E642">
            <v>4</v>
          </cell>
          <cell r="I642">
            <v>8</v>
          </cell>
          <cell r="L642">
            <v>59</v>
          </cell>
          <cell r="O642">
            <v>144</v>
          </cell>
          <cell r="R642">
            <v>174</v>
          </cell>
          <cell r="U642">
            <v>39</v>
          </cell>
        </row>
        <row r="643">
          <cell r="A643">
            <v>2006</v>
          </cell>
          <cell r="B643" t="str">
            <v>Man</v>
          </cell>
          <cell r="E643">
            <v>5</v>
          </cell>
          <cell r="I643">
            <v>11</v>
          </cell>
          <cell r="L643">
            <v>33</v>
          </cell>
          <cell r="O643">
            <v>52</v>
          </cell>
          <cell r="R643">
            <v>128</v>
          </cell>
          <cell r="U643">
            <v>59</v>
          </cell>
        </row>
        <row r="644">
          <cell r="A644">
            <v>2006</v>
          </cell>
          <cell r="B644" t="str">
            <v>Man</v>
          </cell>
          <cell r="E644">
            <v>5</v>
          </cell>
          <cell r="I644">
            <v>60</v>
          </cell>
          <cell r="L644">
            <v>259</v>
          </cell>
          <cell r="O644">
            <v>612</v>
          </cell>
          <cell r="R644">
            <v>856</v>
          </cell>
          <cell r="U644">
            <v>320</v>
          </cell>
        </row>
        <row r="645">
          <cell r="A645">
            <v>2006</v>
          </cell>
          <cell r="B645" t="str">
            <v>Man</v>
          </cell>
          <cell r="E645">
            <v>5</v>
          </cell>
          <cell r="I645">
            <v>33</v>
          </cell>
          <cell r="L645">
            <v>146</v>
          </cell>
          <cell r="O645">
            <v>379</v>
          </cell>
          <cell r="R645">
            <v>645</v>
          </cell>
          <cell r="U645">
            <v>246</v>
          </cell>
        </row>
        <row r="646">
          <cell r="A646">
            <v>2006</v>
          </cell>
          <cell r="B646" t="str">
            <v>Man</v>
          </cell>
          <cell r="E646">
            <v>5</v>
          </cell>
          <cell r="I646">
            <v>7</v>
          </cell>
          <cell r="L646">
            <v>41</v>
          </cell>
          <cell r="O646">
            <v>118</v>
          </cell>
          <cell r="R646">
            <v>150</v>
          </cell>
          <cell r="U646">
            <v>32</v>
          </cell>
        </row>
        <row r="647">
          <cell r="A647">
            <v>2006</v>
          </cell>
          <cell r="B647" t="str">
            <v>Man</v>
          </cell>
          <cell r="E647">
            <v>5</v>
          </cell>
          <cell r="I647">
            <v>25</v>
          </cell>
          <cell r="L647">
            <v>128</v>
          </cell>
          <cell r="O647">
            <v>330</v>
          </cell>
          <cell r="R647">
            <v>450</v>
          </cell>
          <cell r="U647">
            <v>162</v>
          </cell>
        </row>
        <row r="648">
          <cell r="A648">
            <v>2006</v>
          </cell>
          <cell r="B648" t="str">
            <v>Man</v>
          </cell>
          <cell r="E648">
            <v>6</v>
          </cell>
          <cell r="I648">
            <v>794</v>
          </cell>
          <cell r="L648">
            <v>2252</v>
          </cell>
          <cell r="O648">
            <v>3785</v>
          </cell>
          <cell r="R648">
            <v>4469</v>
          </cell>
          <cell r="U648">
            <v>2443</v>
          </cell>
        </row>
        <row r="649">
          <cell r="A649">
            <v>2006</v>
          </cell>
          <cell r="B649" t="str">
            <v>Man</v>
          </cell>
          <cell r="E649">
            <v>7</v>
          </cell>
          <cell r="I649">
            <v>1093</v>
          </cell>
          <cell r="L649">
            <v>3218</v>
          </cell>
          <cell r="O649">
            <v>5332</v>
          </cell>
          <cell r="R649">
            <v>4880</v>
          </cell>
          <cell r="U649">
            <v>1472</v>
          </cell>
        </row>
        <row r="650">
          <cell r="A650">
            <v>2006</v>
          </cell>
          <cell r="B650" t="str">
            <v>Man</v>
          </cell>
          <cell r="E650">
            <v>7</v>
          </cell>
          <cell r="I650">
            <v>109</v>
          </cell>
          <cell r="L650">
            <v>373</v>
          </cell>
          <cell r="O650">
            <v>392</v>
          </cell>
          <cell r="R650">
            <v>246</v>
          </cell>
          <cell r="U650" t="str">
            <v>X</v>
          </cell>
        </row>
        <row r="651">
          <cell r="A651">
            <v>2006</v>
          </cell>
          <cell r="B651" t="str">
            <v>Man</v>
          </cell>
          <cell r="E651">
            <v>7</v>
          </cell>
          <cell r="I651">
            <v>137</v>
          </cell>
          <cell r="L651">
            <v>530</v>
          </cell>
          <cell r="O651">
            <v>768</v>
          </cell>
          <cell r="R651">
            <v>569</v>
          </cell>
          <cell r="U651">
            <v>95</v>
          </cell>
        </row>
        <row r="652">
          <cell r="A652">
            <v>2006</v>
          </cell>
          <cell r="B652" t="str">
            <v>Man</v>
          </cell>
          <cell r="E652">
            <v>7</v>
          </cell>
          <cell r="I652">
            <v>48</v>
          </cell>
          <cell r="L652">
            <v>190</v>
          </cell>
          <cell r="O652">
            <v>395</v>
          </cell>
          <cell r="R652">
            <v>418</v>
          </cell>
          <cell r="U652">
            <v>99</v>
          </cell>
        </row>
        <row r="653">
          <cell r="A653">
            <v>2006</v>
          </cell>
          <cell r="B653" t="str">
            <v>Man</v>
          </cell>
          <cell r="E653">
            <v>7</v>
          </cell>
          <cell r="I653">
            <v>151</v>
          </cell>
          <cell r="L653">
            <v>296</v>
          </cell>
          <cell r="O653">
            <v>353</v>
          </cell>
          <cell r="R653">
            <v>203</v>
          </cell>
          <cell r="U653">
            <v>43</v>
          </cell>
        </row>
        <row r="654">
          <cell r="A654">
            <v>2006</v>
          </cell>
          <cell r="B654" t="str">
            <v>Man</v>
          </cell>
          <cell r="E654">
            <v>7</v>
          </cell>
          <cell r="I654">
            <v>34</v>
          </cell>
          <cell r="L654">
            <v>146</v>
          </cell>
          <cell r="O654">
            <v>510</v>
          </cell>
          <cell r="R654">
            <v>440</v>
          </cell>
          <cell r="U654">
            <v>17</v>
          </cell>
        </row>
        <row r="655">
          <cell r="A655">
            <v>2006</v>
          </cell>
          <cell r="B655" t="str">
            <v>Man</v>
          </cell>
          <cell r="E655">
            <v>7</v>
          </cell>
          <cell r="I655">
            <v>0</v>
          </cell>
          <cell r="L655">
            <v>4</v>
          </cell>
          <cell r="O655">
            <v>37</v>
          </cell>
          <cell r="R655">
            <v>41</v>
          </cell>
          <cell r="U655">
            <v>0</v>
          </cell>
        </row>
        <row r="656">
          <cell r="A656">
            <v>2006</v>
          </cell>
          <cell r="B656" t="str">
            <v>Man</v>
          </cell>
          <cell r="E656">
            <v>7</v>
          </cell>
          <cell r="I656">
            <v>17</v>
          </cell>
          <cell r="L656">
            <v>27</v>
          </cell>
          <cell r="O656">
            <v>57</v>
          </cell>
          <cell r="R656">
            <v>46</v>
          </cell>
          <cell r="U656">
            <v>17</v>
          </cell>
        </row>
        <row r="657">
          <cell r="A657">
            <v>2006</v>
          </cell>
          <cell r="B657" t="str">
            <v>Man</v>
          </cell>
          <cell r="E657">
            <v>7</v>
          </cell>
          <cell r="I657">
            <v>54</v>
          </cell>
          <cell r="L657">
            <v>124</v>
          </cell>
          <cell r="O657">
            <v>282</v>
          </cell>
          <cell r="R657">
            <v>386</v>
          </cell>
          <cell r="U657">
            <v>181</v>
          </cell>
        </row>
        <row r="658">
          <cell r="A658">
            <v>2006</v>
          </cell>
          <cell r="B658" t="str">
            <v>Man</v>
          </cell>
          <cell r="E658">
            <v>7</v>
          </cell>
          <cell r="I658">
            <v>4</v>
          </cell>
          <cell r="L658">
            <v>8</v>
          </cell>
          <cell r="O658">
            <v>9</v>
          </cell>
          <cell r="R658">
            <v>23</v>
          </cell>
          <cell r="U658">
            <v>18</v>
          </cell>
        </row>
        <row r="659">
          <cell r="A659">
            <v>2006</v>
          </cell>
          <cell r="B659" t="str">
            <v>Man</v>
          </cell>
          <cell r="E659">
            <v>8</v>
          </cell>
          <cell r="I659">
            <v>60</v>
          </cell>
          <cell r="L659">
            <v>32</v>
          </cell>
          <cell r="O659">
            <v>26</v>
          </cell>
          <cell r="R659">
            <v>18</v>
          </cell>
          <cell r="U659">
            <v>12</v>
          </cell>
        </row>
        <row r="660">
          <cell r="A660">
            <v>2006</v>
          </cell>
          <cell r="B660" t="str">
            <v>Man</v>
          </cell>
          <cell r="E660">
            <v>8</v>
          </cell>
          <cell r="I660">
            <v>24</v>
          </cell>
          <cell r="L660">
            <v>6</v>
          </cell>
          <cell r="O660">
            <v>6</v>
          </cell>
          <cell r="R660" t="str">
            <v>X</v>
          </cell>
          <cell r="U660" t="str">
            <v>X</v>
          </cell>
        </row>
        <row r="661">
          <cell r="A661">
            <v>2006</v>
          </cell>
          <cell r="B661" t="str">
            <v>Man</v>
          </cell>
          <cell r="E661">
            <v>8</v>
          </cell>
          <cell r="I661">
            <v>6</v>
          </cell>
          <cell r="L661">
            <v>8</v>
          </cell>
          <cell r="O661" t="str">
            <v>X</v>
          </cell>
          <cell r="R661" t="str">
            <v>X</v>
          </cell>
          <cell r="U661">
            <v>0</v>
          </cell>
        </row>
        <row r="662">
          <cell r="A662">
            <v>2006</v>
          </cell>
          <cell r="B662" t="str">
            <v>Man</v>
          </cell>
          <cell r="E662">
            <v>9</v>
          </cell>
          <cell r="I662">
            <v>86</v>
          </cell>
          <cell r="L662">
            <v>518</v>
          </cell>
          <cell r="O662">
            <v>832</v>
          </cell>
          <cell r="R662">
            <v>686</v>
          </cell>
          <cell r="U662">
            <v>81</v>
          </cell>
        </row>
        <row r="663">
          <cell r="A663">
            <v>2006</v>
          </cell>
          <cell r="B663" t="str">
            <v>Man</v>
          </cell>
          <cell r="E663">
            <v>9</v>
          </cell>
          <cell r="I663" t="str">
            <v>X</v>
          </cell>
          <cell r="L663">
            <v>23</v>
          </cell>
          <cell r="O663">
            <v>56</v>
          </cell>
          <cell r="R663">
            <v>46</v>
          </cell>
          <cell r="U663">
            <v>9</v>
          </cell>
        </row>
        <row r="664">
          <cell r="A664">
            <v>2006</v>
          </cell>
          <cell r="B664" t="str">
            <v>Man</v>
          </cell>
          <cell r="E664">
            <v>9</v>
          </cell>
          <cell r="I664">
            <v>4</v>
          </cell>
          <cell r="L664">
            <v>27</v>
          </cell>
          <cell r="O664">
            <v>43</v>
          </cell>
          <cell r="R664">
            <v>47</v>
          </cell>
          <cell r="U664" t="str">
            <v>X</v>
          </cell>
        </row>
        <row r="665">
          <cell r="A665">
            <v>2006</v>
          </cell>
          <cell r="B665" t="str">
            <v>Man</v>
          </cell>
          <cell r="E665">
            <v>9</v>
          </cell>
          <cell r="I665">
            <v>10</v>
          </cell>
          <cell r="L665">
            <v>55</v>
          </cell>
          <cell r="O665">
            <v>78</v>
          </cell>
          <cell r="R665">
            <v>27</v>
          </cell>
          <cell r="U665" t="str">
            <v>X</v>
          </cell>
        </row>
        <row r="666">
          <cell r="A666">
            <v>2006</v>
          </cell>
          <cell r="B666" t="str">
            <v>Man</v>
          </cell>
          <cell r="E666">
            <v>9</v>
          </cell>
          <cell r="I666">
            <v>19</v>
          </cell>
          <cell r="L666">
            <v>83</v>
          </cell>
          <cell r="O666">
            <v>113</v>
          </cell>
          <cell r="R666">
            <v>57</v>
          </cell>
          <cell r="U666">
            <v>4</v>
          </cell>
        </row>
        <row r="667">
          <cell r="A667">
            <v>2006</v>
          </cell>
          <cell r="B667" t="str">
            <v>Man</v>
          </cell>
          <cell r="E667">
            <v>9</v>
          </cell>
          <cell r="I667" t="str">
            <v>X</v>
          </cell>
          <cell r="L667" t="str">
            <v>X</v>
          </cell>
          <cell r="O667" t="str">
            <v>X</v>
          </cell>
          <cell r="R667">
            <v>7</v>
          </cell>
          <cell r="U667" t="str">
            <v>X</v>
          </cell>
        </row>
        <row r="668">
          <cell r="A668">
            <v>2006</v>
          </cell>
          <cell r="B668" t="str">
            <v>Man</v>
          </cell>
          <cell r="E668">
            <v>9</v>
          </cell>
          <cell r="I668">
            <v>0</v>
          </cell>
          <cell r="L668">
            <v>16</v>
          </cell>
          <cell r="O668">
            <v>24</v>
          </cell>
          <cell r="R668">
            <v>35</v>
          </cell>
          <cell r="U668" t="str">
            <v>X</v>
          </cell>
        </row>
        <row r="669">
          <cell r="A669">
            <v>2006</v>
          </cell>
          <cell r="B669" t="str">
            <v>Man</v>
          </cell>
          <cell r="E669">
            <v>9</v>
          </cell>
          <cell r="I669">
            <v>6</v>
          </cell>
          <cell r="L669">
            <v>32</v>
          </cell>
          <cell r="O669">
            <v>54</v>
          </cell>
          <cell r="R669">
            <v>52</v>
          </cell>
          <cell r="U669">
            <v>7</v>
          </cell>
        </row>
        <row r="670">
          <cell r="A670">
            <v>2006</v>
          </cell>
          <cell r="B670" t="str">
            <v>Man</v>
          </cell>
          <cell r="E670">
            <v>9</v>
          </cell>
          <cell r="I670" t="str">
            <v>X</v>
          </cell>
          <cell r="L670">
            <v>25</v>
          </cell>
          <cell r="O670">
            <v>24</v>
          </cell>
          <cell r="R670">
            <v>47</v>
          </cell>
          <cell r="U670">
            <v>7</v>
          </cell>
        </row>
        <row r="671">
          <cell r="A671">
            <v>2006</v>
          </cell>
          <cell r="B671" t="str">
            <v>Man</v>
          </cell>
          <cell r="E671">
            <v>10</v>
          </cell>
          <cell r="I671">
            <v>8</v>
          </cell>
          <cell r="L671">
            <v>27</v>
          </cell>
          <cell r="O671">
            <v>21</v>
          </cell>
          <cell r="R671">
            <v>22</v>
          </cell>
          <cell r="U671">
            <v>3</v>
          </cell>
        </row>
        <row r="672">
          <cell r="A672">
            <v>2006</v>
          </cell>
          <cell r="B672" t="str">
            <v>Man</v>
          </cell>
          <cell r="E672">
            <v>11</v>
          </cell>
          <cell r="I672">
            <v>226</v>
          </cell>
          <cell r="L672">
            <v>170</v>
          </cell>
          <cell r="O672">
            <v>175</v>
          </cell>
          <cell r="R672">
            <v>203</v>
          </cell>
          <cell r="U672">
            <v>55</v>
          </cell>
        </row>
        <row r="673">
          <cell r="A673">
            <v>2006</v>
          </cell>
          <cell r="B673" t="str">
            <v>Man</v>
          </cell>
          <cell r="E673">
            <v>12</v>
          </cell>
          <cell r="I673">
            <v>338</v>
          </cell>
          <cell r="L673">
            <v>368</v>
          </cell>
          <cell r="O673">
            <v>268</v>
          </cell>
          <cell r="R673">
            <v>139</v>
          </cell>
          <cell r="U673">
            <v>9</v>
          </cell>
        </row>
        <row r="674">
          <cell r="A674">
            <v>2006</v>
          </cell>
          <cell r="B674" t="str">
            <v>Man</v>
          </cell>
          <cell r="E674">
            <v>12</v>
          </cell>
          <cell r="I674">
            <v>109</v>
          </cell>
          <cell r="L674">
            <v>53</v>
          </cell>
          <cell r="O674">
            <v>48</v>
          </cell>
          <cell r="R674">
            <v>36</v>
          </cell>
          <cell r="U674" t="str">
            <v>X</v>
          </cell>
        </row>
        <row r="675">
          <cell r="A675">
            <v>2006</v>
          </cell>
          <cell r="B675" t="str">
            <v>Man</v>
          </cell>
          <cell r="E675">
            <v>12</v>
          </cell>
          <cell r="I675">
            <v>184</v>
          </cell>
          <cell r="L675">
            <v>282</v>
          </cell>
          <cell r="O675">
            <v>185</v>
          </cell>
          <cell r="R675">
            <v>81</v>
          </cell>
          <cell r="U675">
            <v>5</v>
          </cell>
        </row>
        <row r="676">
          <cell r="A676">
            <v>2006</v>
          </cell>
          <cell r="B676" t="str">
            <v>Man</v>
          </cell>
          <cell r="E676">
            <v>13</v>
          </cell>
          <cell r="I676">
            <v>557</v>
          </cell>
          <cell r="L676">
            <v>479</v>
          </cell>
          <cell r="O676">
            <v>457</v>
          </cell>
          <cell r="R676">
            <v>196</v>
          </cell>
          <cell r="U676">
            <v>2</v>
          </cell>
        </row>
        <row r="677">
          <cell r="A677">
            <v>2006</v>
          </cell>
          <cell r="B677" t="str">
            <v>Man</v>
          </cell>
          <cell r="E677">
            <v>13</v>
          </cell>
          <cell r="I677">
            <v>264</v>
          </cell>
          <cell r="L677">
            <v>129</v>
          </cell>
          <cell r="O677">
            <v>124</v>
          </cell>
          <cell r="R677">
            <v>52</v>
          </cell>
          <cell r="U677">
            <v>0</v>
          </cell>
        </row>
        <row r="678">
          <cell r="A678">
            <v>2006</v>
          </cell>
          <cell r="B678" t="str">
            <v>Man</v>
          </cell>
          <cell r="E678">
            <v>13</v>
          </cell>
          <cell r="I678">
            <v>49</v>
          </cell>
          <cell r="L678">
            <v>19</v>
          </cell>
          <cell r="O678">
            <v>7</v>
          </cell>
          <cell r="R678">
            <v>4</v>
          </cell>
          <cell r="U678">
            <v>0</v>
          </cell>
        </row>
        <row r="679">
          <cell r="A679">
            <v>2006</v>
          </cell>
          <cell r="B679" t="str">
            <v>Kvinna</v>
          </cell>
          <cell r="I679">
            <v>0</v>
          </cell>
          <cell r="L679">
            <v>0</v>
          </cell>
          <cell r="O679">
            <v>2</v>
          </cell>
          <cell r="R679">
            <v>130</v>
          </cell>
          <cell r="U679">
            <v>2711</v>
          </cell>
        </row>
        <row r="680">
          <cell r="A680">
            <v>2006</v>
          </cell>
          <cell r="B680" t="str">
            <v>Kvinna</v>
          </cell>
          <cell r="I680">
            <v>1</v>
          </cell>
          <cell r="L680">
            <v>3</v>
          </cell>
          <cell r="O680">
            <v>5</v>
          </cell>
          <cell r="R680">
            <v>205</v>
          </cell>
          <cell r="U680">
            <v>4444</v>
          </cell>
        </row>
        <row r="681">
          <cell r="A681">
            <v>2006</v>
          </cell>
          <cell r="B681" t="str">
            <v>Kvinna</v>
          </cell>
          <cell r="E681">
            <v>1</v>
          </cell>
          <cell r="I681">
            <v>5529</v>
          </cell>
          <cell r="L681">
            <v>8327</v>
          </cell>
          <cell r="O681">
            <v>13230</v>
          </cell>
          <cell r="R681">
            <v>13889</v>
          </cell>
          <cell r="U681">
            <v>16903</v>
          </cell>
        </row>
        <row r="682">
          <cell r="A682">
            <v>2006</v>
          </cell>
          <cell r="B682" t="str">
            <v>Kvinna</v>
          </cell>
          <cell r="E682">
            <v>2</v>
          </cell>
          <cell r="I682">
            <v>1290</v>
          </cell>
          <cell r="L682">
            <v>932</v>
          </cell>
          <cell r="O682">
            <v>1103</v>
          </cell>
          <cell r="R682">
            <v>1844</v>
          </cell>
          <cell r="U682">
            <v>567</v>
          </cell>
        </row>
        <row r="683">
          <cell r="A683">
            <v>2006</v>
          </cell>
          <cell r="B683" t="str">
            <v>Kvinna</v>
          </cell>
          <cell r="E683">
            <v>2</v>
          </cell>
          <cell r="I683">
            <v>47</v>
          </cell>
          <cell r="L683">
            <v>183</v>
          </cell>
          <cell r="O683">
            <v>566</v>
          </cell>
          <cell r="R683">
            <v>1109</v>
          </cell>
          <cell r="U683">
            <v>261</v>
          </cell>
        </row>
        <row r="684">
          <cell r="A684">
            <v>2006</v>
          </cell>
          <cell r="B684" t="str">
            <v>Kvinna</v>
          </cell>
          <cell r="E684">
            <v>3</v>
          </cell>
          <cell r="I684">
            <v>16</v>
          </cell>
          <cell r="L684">
            <v>103</v>
          </cell>
          <cell r="O684">
            <v>142</v>
          </cell>
          <cell r="R684">
            <v>155</v>
          </cell>
          <cell r="U684">
            <v>19</v>
          </cell>
        </row>
        <row r="685">
          <cell r="A685">
            <v>2006</v>
          </cell>
          <cell r="B685" t="str">
            <v>Kvinna</v>
          </cell>
          <cell r="E685">
            <v>3</v>
          </cell>
          <cell r="I685">
            <v>16</v>
          </cell>
          <cell r="L685">
            <v>44</v>
          </cell>
          <cell r="O685">
            <v>13</v>
          </cell>
          <cell r="R685">
            <v>11</v>
          </cell>
          <cell r="U685" t="str">
            <v>X</v>
          </cell>
        </row>
        <row r="686">
          <cell r="A686">
            <v>2006</v>
          </cell>
          <cell r="B686" t="str">
            <v>Kvinna</v>
          </cell>
          <cell r="E686">
            <v>3</v>
          </cell>
          <cell r="I686">
            <v>6</v>
          </cell>
          <cell r="L686">
            <v>73</v>
          </cell>
          <cell r="O686">
            <v>131</v>
          </cell>
          <cell r="R686">
            <v>226</v>
          </cell>
          <cell r="U686">
            <v>51</v>
          </cell>
        </row>
        <row r="687">
          <cell r="A687">
            <v>2006</v>
          </cell>
          <cell r="B687" t="str">
            <v>Kvinna</v>
          </cell>
          <cell r="E687">
            <v>3</v>
          </cell>
          <cell r="I687" t="str">
            <v>X</v>
          </cell>
          <cell r="L687">
            <v>8</v>
          </cell>
          <cell r="O687" t="str">
            <v>X</v>
          </cell>
          <cell r="R687" t="str">
            <v>X</v>
          </cell>
          <cell r="U687" t="str">
            <v>X</v>
          </cell>
        </row>
        <row r="688">
          <cell r="A688">
            <v>2006</v>
          </cell>
          <cell r="B688" t="str">
            <v>Kvinna</v>
          </cell>
          <cell r="E688">
            <v>3</v>
          </cell>
          <cell r="I688">
            <v>17</v>
          </cell>
          <cell r="L688">
            <v>77</v>
          </cell>
          <cell r="O688">
            <v>97</v>
          </cell>
          <cell r="R688">
            <v>37</v>
          </cell>
          <cell r="U688" t="str">
            <v>X</v>
          </cell>
        </row>
        <row r="689">
          <cell r="A689">
            <v>2006</v>
          </cell>
          <cell r="B689" t="str">
            <v>Kvinna</v>
          </cell>
          <cell r="E689">
            <v>3</v>
          </cell>
          <cell r="I689">
            <v>0</v>
          </cell>
          <cell r="L689" t="str">
            <v>X</v>
          </cell>
          <cell r="O689" t="str">
            <v>X</v>
          </cell>
          <cell r="R689" t="str">
            <v>X</v>
          </cell>
          <cell r="U689">
            <v>0</v>
          </cell>
        </row>
        <row r="690">
          <cell r="A690">
            <v>2006</v>
          </cell>
          <cell r="B690" t="str">
            <v>Kvinna</v>
          </cell>
          <cell r="E690">
            <v>3</v>
          </cell>
          <cell r="I690">
            <v>0</v>
          </cell>
          <cell r="L690">
            <v>0</v>
          </cell>
          <cell r="O690">
            <v>4</v>
          </cell>
          <cell r="R690">
            <v>5</v>
          </cell>
          <cell r="U690">
            <v>0</v>
          </cell>
        </row>
        <row r="691">
          <cell r="A691">
            <v>2006</v>
          </cell>
          <cell r="B691" t="str">
            <v>Kvinna</v>
          </cell>
          <cell r="E691">
            <v>3</v>
          </cell>
          <cell r="I691">
            <v>52</v>
          </cell>
          <cell r="L691">
            <v>196</v>
          </cell>
          <cell r="O691">
            <v>205</v>
          </cell>
          <cell r="R691">
            <v>159</v>
          </cell>
          <cell r="U691">
            <v>13</v>
          </cell>
        </row>
        <row r="692">
          <cell r="A692">
            <v>2006</v>
          </cell>
          <cell r="B692" t="str">
            <v>Kvinna</v>
          </cell>
          <cell r="E692">
            <v>4</v>
          </cell>
          <cell r="I692">
            <v>14</v>
          </cell>
          <cell r="L692">
            <v>95</v>
          </cell>
          <cell r="O692">
            <v>299</v>
          </cell>
          <cell r="R692">
            <v>677</v>
          </cell>
          <cell r="U692">
            <v>320</v>
          </cell>
        </row>
        <row r="693">
          <cell r="A693">
            <v>2006</v>
          </cell>
          <cell r="B693" t="str">
            <v>Kvinna</v>
          </cell>
          <cell r="E693">
            <v>4</v>
          </cell>
          <cell r="I693">
            <v>121</v>
          </cell>
          <cell r="L693">
            <v>313</v>
          </cell>
          <cell r="O693">
            <v>737</v>
          </cell>
          <cell r="R693">
            <v>1355</v>
          </cell>
          <cell r="U693">
            <v>877</v>
          </cell>
        </row>
        <row r="694">
          <cell r="A694">
            <v>2006</v>
          </cell>
          <cell r="B694" t="str">
            <v>Kvinna</v>
          </cell>
          <cell r="E694">
            <v>4</v>
          </cell>
          <cell r="I694">
            <v>5</v>
          </cell>
          <cell r="L694">
            <v>29</v>
          </cell>
          <cell r="O694">
            <v>167</v>
          </cell>
          <cell r="R694">
            <v>346</v>
          </cell>
          <cell r="U694">
            <v>318</v>
          </cell>
        </row>
        <row r="695">
          <cell r="A695">
            <v>2006</v>
          </cell>
          <cell r="B695" t="str">
            <v>Kvinna</v>
          </cell>
          <cell r="E695">
            <v>4</v>
          </cell>
          <cell r="I695">
            <v>8</v>
          </cell>
          <cell r="L695">
            <v>49</v>
          </cell>
          <cell r="O695">
            <v>200</v>
          </cell>
          <cell r="R695">
            <v>364</v>
          </cell>
          <cell r="U695">
            <v>84</v>
          </cell>
        </row>
        <row r="696">
          <cell r="A696">
            <v>2006</v>
          </cell>
          <cell r="B696" t="str">
            <v>Kvinna</v>
          </cell>
          <cell r="E696">
            <v>5</v>
          </cell>
          <cell r="I696">
            <v>15</v>
          </cell>
          <cell r="L696">
            <v>43</v>
          </cell>
          <cell r="O696">
            <v>99</v>
          </cell>
          <cell r="R696">
            <v>125</v>
          </cell>
          <cell r="U696">
            <v>99</v>
          </cell>
        </row>
        <row r="697">
          <cell r="A697">
            <v>2006</v>
          </cell>
          <cell r="B697" t="str">
            <v>Kvinna</v>
          </cell>
          <cell r="E697">
            <v>5</v>
          </cell>
          <cell r="I697">
            <v>135</v>
          </cell>
          <cell r="L697">
            <v>517</v>
          </cell>
          <cell r="O697">
            <v>867</v>
          </cell>
          <cell r="R697">
            <v>1152</v>
          </cell>
          <cell r="U697">
            <v>582</v>
          </cell>
        </row>
        <row r="698">
          <cell r="A698">
            <v>2006</v>
          </cell>
          <cell r="B698" t="str">
            <v>Kvinna</v>
          </cell>
          <cell r="E698">
            <v>5</v>
          </cell>
          <cell r="I698">
            <v>60</v>
          </cell>
          <cell r="L698">
            <v>300</v>
          </cell>
          <cell r="O698">
            <v>545</v>
          </cell>
          <cell r="R698">
            <v>803</v>
          </cell>
          <cell r="U698">
            <v>416</v>
          </cell>
        </row>
        <row r="699">
          <cell r="A699">
            <v>2006</v>
          </cell>
          <cell r="B699" t="str">
            <v>Kvinna</v>
          </cell>
          <cell r="E699">
            <v>5</v>
          </cell>
          <cell r="I699">
            <v>36</v>
          </cell>
          <cell r="L699">
            <v>154</v>
          </cell>
          <cell r="O699">
            <v>237</v>
          </cell>
          <cell r="R699">
            <v>192</v>
          </cell>
          <cell r="U699">
            <v>57</v>
          </cell>
        </row>
        <row r="700">
          <cell r="A700">
            <v>2006</v>
          </cell>
          <cell r="B700" t="str">
            <v>Kvinna</v>
          </cell>
          <cell r="E700">
            <v>5</v>
          </cell>
          <cell r="I700">
            <v>69</v>
          </cell>
          <cell r="L700">
            <v>260</v>
          </cell>
          <cell r="O700">
            <v>449</v>
          </cell>
          <cell r="R700">
            <v>657</v>
          </cell>
          <cell r="U700">
            <v>292</v>
          </cell>
        </row>
        <row r="701">
          <cell r="A701">
            <v>2006</v>
          </cell>
          <cell r="B701" t="str">
            <v>Kvinna</v>
          </cell>
          <cell r="E701">
            <v>6</v>
          </cell>
          <cell r="I701">
            <v>1795</v>
          </cell>
          <cell r="L701">
            <v>3567</v>
          </cell>
          <cell r="O701">
            <v>6067</v>
          </cell>
          <cell r="R701">
            <v>6062</v>
          </cell>
          <cell r="U701">
            <v>4599</v>
          </cell>
        </row>
        <row r="702">
          <cell r="A702">
            <v>2006</v>
          </cell>
          <cell r="B702" t="str">
            <v>Kvinna</v>
          </cell>
          <cell r="E702">
            <v>7</v>
          </cell>
          <cell r="I702">
            <v>2472</v>
          </cell>
          <cell r="L702">
            <v>5229</v>
          </cell>
          <cell r="O702">
            <v>8377</v>
          </cell>
          <cell r="R702">
            <v>7057</v>
          </cell>
          <cell r="U702">
            <v>3187</v>
          </cell>
        </row>
        <row r="703">
          <cell r="A703">
            <v>2006</v>
          </cell>
          <cell r="B703" t="str">
            <v>Kvinna</v>
          </cell>
          <cell r="E703">
            <v>7</v>
          </cell>
          <cell r="I703">
            <v>165</v>
          </cell>
          <cell r="L703">
            <v>425</v>
          </cell>
          <cell r="O703">
            <v>401</v>
          </cell>
          <cell r="R703">
            <v>241</v>
          </cell>
          <cell r="U703">
            <v>17</v>
          </cell>
        </row>
        <row r="704">
          <cell r="A704">
            <v>2006</v>
          </cell>
          <cell r="B704" t="str">
            <v>Kvinna</v>
          </cell>
          <cell r="E704">
            <v>7</v>
          </cell>
          <cell r="I704">
            <v>346</v>
          </cell>
          <cell r="L704">
            <v>904</v>
          </cell>
          <cell r="O704">
            <v>1262</v>
          </cell>
          <cell r="R704">
            <v>832</v>
          </cell>
          <cell r="U704">
            <v>244</v>
          </cell>
        </row>
        <row r="705">
          <cell r="A705">
            <v>2006</v>
          </cell>
          <cell r="B705" t="str">
            <v>Kvinna</v>
          </cell>
          <cell r="E705">
            <v>7</v>
          </cell>
          <cell r="I705">
            <v>132</v>
          </cell>
          <cell r="L705">
            <v>437</v>
          </cell>
          <cell r="O705">
            <v>742</v>
          </cell>
          <cell r="R705">
            <v>669</v>
          </cell>
          <cell r="U705">
            <v>279</v>
          </cell>
        </row>
        <row r="706">
          <cell r="A706">
            <v>2006</v>
          </cell>
          <cell r="B706" t="str">
            <v>Kvinna</v>
          </cell>
          <cell r="E706">
            <v>7</v>
          </cell>
          <cell r="I706">
            <v>215</v>
          </cell>
          <cell r="L706">
            <v>465</v>
          </cell>
          <cell r="O706">
            <v>458</v>
          </cell>
          <cell r="R706">
            <v>258</v>
          </cell>
          <cell r="U706">
            <v>62</v>
          </cell>
        </row>
        <row r="707">
          <cell r="A707">
            <v>2006</v>
          </cell>
          <cell r="B707" t="str">
            <v>Kvinna</v>
          </cell>
          <cell r="E707">
            <v>7</v>
          </cell>
          <cell r="I707">
            <v>117</v>
          </cell>
          <cell r="L707">
            <v>330</v>
          </cell>
          <cell r="O707">
            <v>628</v>
          </cell>
          <cell r="R707">
            <v>445</v>
          </cell>
          <cell r="U707">
            <v>34</v>
          </cell>
        </row>
        <row r="708">
          <cell r="A708">
            <v>2006</v>
          </cell>
          <cell r="B708" t="str">
            <v>Kvinna</v>
          </cell>
          <cell r="E708">
            <v>7</v>
          </cell>
          <cell r="I708">
            <v>0</v>
          </cell>
          <cell r="L708">
            <v>9</v>
          </cell>
          <cell r="O708">
            <v>105</v>
          </cell>
          <cell r="R708">
            <v>104</v>
          </cell>
          <cell r="U708" t="str">
            <v>X</v>
          </cell>
        </row>
        <row r="709">
          <cell r="A709">
            <v>2006</v>
          </cell>
          <cell r="B709" t="str">
            <v>Kvinna</v>
          </cell>
          <cell r="E709">
            <v>7</v>
          </cell>
          <cell r="I709">
            <v>60</v>
          </cell>
          <cell r="L709">
            <v>79</v>
          </cell>
          <cell r="O709">
            <v>122</v>
          </cell>
          <cell r="R709">
            <v>87</v>
          </cell>
          <cell r="U709">
            <v>32</v>
          </cell>
        </row>
        <row r="710">
          <cell r="A710">
            <v>2006</v>
          </cell>
          <cell r="B710" t="str">
            <v>Kvinna</v>
          </cell>
          <cell r="E710">
            <v>7</v>
          </cell>
          <cell r="I710">
            <v>148</v>
          </cell>
          <cell r="L710">
            <v>221</v>
          </cell>
          <cell r="O710">
            <v>561</v>
          </cell>
          <cell r="R710">
            <v>718</v>
          </cell>
          <cell r="U710">
            <v>383</v>
          </cell>
        </row>
        <row r="711">
          <cell r="A711">
            <v>2006</v>
          </cell>
          <cell r="B711" t="str">
            <v>Kvinna</v>
          </cell>
          <cell r="E711">
            <v>7</v>
          </cell>
          <cell r="I711">
            <v>0</v>
          </cell>
          <cell r="L711">
            <v>7</v>
          </cell>
          <cell r="O711">
            <v>21</v>
          </cell>
          <cell r="R711">
            <v>26</v>
          </cell>
          <cell r="U711">
            <v>26</v>
          </cell>
        </row>
        <row r="712">
          <cell r="A712">
            <v>2006</v>
          </cell>
          <cell r="B712" t="str">
            <v>Kvinna</v>
          </cell>
          <cell r="E712">
            <v>8</v>
          </cell>
          <cell r="I712">
            <v>1038</v>
          </cell>
          <cell r="L712">
            <v>959</v>
          </cell>
          <cell r="O712">
            <v>443</v>
          </cell>
          <cell r="R712">
            <v>128</v>
          </cell>
          <cell r="U712">
            <v>21</v>
          </cell>
        </row>
        <row r="713">
          <cell r="A713">
            <v>2006</v>
          </cell>
          <cell r="B713" t="str">
            <v>Kvinna</v>
          </cell>
          <cell r="E713">
            <v>8</v>
          </cell>
          <cell r="I713">
            <v>456</v>
          </cell>
          <cell r="L713">
            <v>218</v>
          </cell>
          <cell r="O713">
            <v>103</v>
          </cell>
          <cell r="R713">
            <v>29</v>
          </cell>
          <cell r="U713" t="str">
            <v>X</v>
          </cell>
        </row>
        <row r="714">
          <cell r="A714">
            <v>2006</v>
          </cell>
          <cell r="B714" t="str">
            <v>Kvinna</v>
          </cell>
          <cell r="E714">
            <v>8</v>
          </cell>
          <cell r="I714">
            <v>137</v>
          </cell>
          <cell r="L714">
            <v>317</v>
          </cell>
          <cell r="O714">
            <v>145</v>
          </cell>
          <cell r="R714">
            <v>26</v>
          </cell>
          <cell r="U714">
            <v>0</v>
          </cell>
        </row>
        <row r="715">
          <cell r="A715">
            <v>2006</v>
          </cell>
          <cell r="B715" t="str">
            <v>Kvinna</v>
          </cell>
          <cell r="E715">
            <v>9</v>
          </cell>
          <cell r="I715">
            <v>324</v>
          </cell>
          <cell r="L715">
            <v>1038</v>
          </cell>
          <cell r="O715">
            <v>1210</v>
          </cell>
          <cell r="R715">
            <v>741</v>
          </cell>
          <cell r="U715">
            <v>105</v>
          </cell>
        </row>
        <row r="716">
          <cell r="A716">
            <v>2006</v>
          </cell>
          <cell r="B716" t="str">
            <v>Kvinna</v>
          </cell>
          <cell r="E716">
            <v>9</v>
          </cell>
          <cell r="I716">
            <v>10</v>
          </cell>
          <cell r="L716">
            <v>28</v>
          </cell>
          <cell r="O716">
            <v>38</v>
          </cell>
          <cell r="R716">
            <v>54</v>
          </cell>
          <cell r="U716">
            <v>10</v>
          </cell>
        </row>
        <row r="717">
          <cell r="A717">
            <v>2006</v>
          </cell>
          <cell r="B717" t="str">
            <v>Kvinna</v>
          </cell>
          <cell r="E717">
            <v>9</v>
          </cell>
          <cell r="I717">
            <v>5</v>
          </cell>
          <cell r="L717">
            <v>17</v>
          </cell>
          <cell r="O717">
            <v>25</v>
          </cell>
          <cell r="R717">
            <v>19</v>
          </cell>
          <cell r="U717">
            <v>4</v>
          </cell>
        </row>
        <row r="718">
          <cell r="A718">
            <v>2006</v>
          </cell>
          <cell r="B718" t="str">
            <v>Kvinna</v>
          </cell>
          <cell r="E718">
            <v>9</v>
          </cell>
          <cell r="I718" t="str">
            <v>X</v>
          </cell>
          <cell r="L718">
            <v>11</v>
          </cell>
          <cell r="O718">
            <v>10</v>
          </cell>
          <cell r="R718">
            <v>6</v>
          </cell>
          <cell r="U718">
            <v>0</v>
          </cell>
        </row>
        <row r="719">
          <cell r="A719">
            <v>2006</v>
          </cell>
          <cell r="B719" t="str">
            <v>Kvinna</v>
          </cell>
          <cell r="E719">
            <v>9</v>
          </cell>
          <cell r="I719">
            <v>204</v>
          </cell>
          <cell r="L719">
            <v>632</v>
          </cell>
          <cell r="O719">
            <v>512</v>
          </cell>
          <cell r="R719">
            <v>213</v>
          </cell>
          <cell r="U719">
            <v>15</v>
          </cell>
        </row>
        <row r="720">
          <cell r="A720">
            <v>2006</v>
          </cell>
          <cell r="B720" t="str">
            <v>Kvinna</v>
          </cell>
          <cell r="E720">
            <v>9</v>
          </cell>
          <cell r="I720" t="str">
            <v>X</v>
          </cell>
          <cell r="L720">
            <v>13</v>
          </cell>
          <cell r="O720">
            <v>15</v>
          </cell>
          <cell r="R720">
            <v>30</v>
          </cell>
          <cell r="U720">
            <v>8</v>
          </cell>
        </row>
        <row r="721">
          <cell r="A721">
            <v>2006</v>
          </cell>
          <cell r="B721" t="str">
            <v>Kvinna</v>
          </cell>
          <cell r="E721">
            <v>9</v>
          </cell>
          <cell r="I721">
            <v>5</v>
          </cell>
          <cell r="L721">
            <v>19</v>
          </cell>
          <cell r="O721">
            <v>31</v>
          </cell>
          <cell r="R721">
            <v>21</v>
          </cell>
          <cell r="U721" t="str">
            <v>X</v>
          </cell>
        </row>
        <row r="722">
          <cell r="A722">
            <v>2006</v>
          </cell>
          <cell r="B722" t="str">
            <v>Kvinna</v>
          </cell>
          <cell r="E722">
            <v>9</v>
          </cell>
          <cell r="I722">
            <v>11</v>
          </cell>
          <cell r="L722">
            <v>53</v>
          </cell>
          <cell r="O722">
            <v>78</v>
          </cell>
          <cell r="R722">
            <v>66</v>
          </cell>
          <cell r="U722">
            <v>15</v>
          </cell>
        </row>
        <row r="723">
          <cell r="A723">
            <v>2006</v>
          </cell>
          <cell r="B723" t="str">
            <v>Kvinna</v>
          </cell>
          <cell r="E723">
            <v>9</v>
          </cell>
          <cell r="I723">
            <v>6</v>
          </cell>
          <cell r="L723">
            <v>61</v>
          </cell>
          <cell r="O723">
            <v>69</v>
          </cell>
          <cell r="R723">
            <v>56</v>
          </cell>
          <cell r="U723">
            <v>6</v>
          </cell>
        </row>
        <row r="724">
          <cell r="A724">
            <v>2006</v>
          </cell>
          <cell r="B724" t="str">
            <v>Kvinna</v>
          </cell>
          <cell r="E724">
            <v>10</v>
          </cell>
          <cell r="I724">
            <v>9</v>
          </cell>
          <cell r="L724">
            <v>28</v>
          </cell>
          <cell r="O724">
            <v>26</v>
          </cell>
          <cell r="R724">
            <v>12</v>
          </cell>
          <cell r="U724">
            <v>2</v>
          </cell>
        </row>
        <row r="725">
          <cell r="A725">
            <v>2006</v>
          </cell>
          <cell r="B725" t="str">
            <v>Kvinna</v>
          </cell>
          <cell r="E725">
            <v>11</v>
          </cell>
          <cell r="I725">
            <v>162</v>
          </cell>
          <cell r="L725">
            <v>162</v>
          </cell>
          <cell r="O725">
            <v>188</v>
          </cell>
          <cell r="R725">
            <v>175</v>
          </cell>
          <cell r="U725">
            <v>57</v>
          </cell>
        </row>
        <row r="726">
          <cell r="A726">
            <v>2006</v>
          </cell>
          <cell r="B726" t="str">
            <v>Kvinna</v>
          </cell>
          <cell r="E726">
            <v>12</v>
          </cell>
          <cell r="I726">
            <v>189</v>
          </cell>
          <cell r="L726">
            <v>172</v>
          </cell>
          <cell r="O726">
            <v>136</v>
          </cell>
          <cell r="R726">
            <v>67</v>
          </cell>
          <cell r="U726">
            <v>9</v>
          </cell>
        </row>
        <row r="727">
          <cell r="A727">
            <v>2006</v>
          </cell>
          <cell r="B727" t="str">
            <v>Kvinna</v>
          </cell>
          <cell r="E727">
            <v>12</v>
          </cell>
          <cell r="I727">
            <v>49</v>
          </cell>
          <cell r="L727">
            <v>36</v>
          </cell>
          <cell r="O727">
            <v>22</v>
          </cell>
          <cell r="R727">
            <v>15</v>
          </cell>
          <cell r="U727" t="str">
            <v>X</v>
          </cell>
        </row>
        <row r="728">
          <cell r="A728">
            <v>2006</v>
          </cell>
          <cell r="B728" t="str">
            <v>Kvinna</v>
          </cell>
          <cell r="E728">
            <v>12</v>
          </cell>
          <cell r="I728">
            <v>119</v>
          </cell>
          <cell r="L728">
            <v>114</v>
          </cell>
          <cell r="O728">
            <v>82</v>
          </cell>
          <cell r="R728">
            <v>30</v>
          </cell>
          <cell r="U728">
            <v>0</v>
          </cell>
        </row>
        <row r="729">
          <cell r="A729">
            <v>2006</v>
          </cell>
          <cell r="B729" t="str">
            <v>Kvinna</v>
          </cell>
          <cell r="E729">
            <v>13</v>
          </cell>
          <cell r="I729">
            <v>304</v>
          </cell>
          <cell r="L729">
            <v>252</v>
          </cell>
          <cell r="O729">
            <v>332</v>
          </cell>
          <cell r="R729">
            <v>104</v>
          </cell>
          <cell r="U729">
            <v>7</v>
          </cell>
        </row>
        <row r="730">
          <cell r="A730">
            <v>2006</v>
          </cell>
          <cell r="B730" t="str">
            <v>Kvinna</v>
          </cell>
          <cell r="E730">
            <v>13</v>
          </cell>
          <cell r="I730">
            <v>118</v>
          </cell>
          <cell r="L730">
            <v>71</v>
          </cell>
          <cell r="O730">
            <v>85</v>
          </cell>
          <cell r="R730">
            <v>25</v>
          </cell>
          <cell r="U730" t="str">
            <v>X</v>
          </cell>
        </row>
        <row r="731">
          <cell r="A731">
            <v>2006</v>
          </cell>
          <cell r="B731" t="str">
            <v>Kvinna</v>
          </cell>
          <cell r="E731">
            <v>13</v>
          </cell>
          <cell r="I731">
            <v>24</v>
          </cell>
          <cell r="L731">
            <v>14</v>
          </cell>
          <cell r="O731" t="str">
            <v>X</v>
          </cell>
          <cell r="R731" t="str">
            <v>X</v>
          </cell>
          <cell r="U731">
            <v>0</v>
          </cell>
        </row>
        <row r="732">
          <cell r="A732">
            <v>2007</v>
          </cell>
          <cell r="B732" t="str">
            <v>Man</v>
          </cell>
          <cell r="I732">
            <v>1</v>
          </cell>
          <cell r="L732">
            <v>0</v>
          </cell>
          <cell r="O732">
            <v>2</v>
          </cell>
          <cell r="R732">
            <v>100</v>
          </cell>
          <cell r="U732">
            <v>1608</v>
          </cell>
        </row>
        <row r="733">
          <cell r="A733">
            <v>2007</v>
          </cell>
          <cell r="B733" t="str">
            <v>Man</v>
          </cell>
          <cell r="I733">
            <v>2</v>
          </cell>
          <cell r="L733">
            <v>3</v>
          </cell>
          <cell r="O733">
            <v>6</v>
          </cell>
          <cell r="R733">
            <v>224</v>
          </cell>
          <cell r="U733">
            <v>3244</v>
          </cell>
        </row>
        <row r="734">
          <cell r="A734">
            <v>2007</v>
          </cell>
          <cell r="B734" t="str">
            <v>Man</v>
          </cell>
          <cell r="E734">
            <v>1</v>
          </cell>
          <cell r="I734">
            <v>4480</v>
          </cell>
          <cell r="L734">
            <v>6771</v>
          </cell>
          <cell r="O734">
            <v>9246</v>
          </cell>
          <cell r="R734">
            <v>12537</v>
          </cell>
          <cell r="U734">
            <v>11924</v>
          </cell>
        </row>
        <row r="735">
          <cell r="A735">
            <v>2007</v>
          </cell>
          <cell r="B735" t="str">
            <v>Man</v>
          </cell>
          <cell r="E735">
            <v>2</v>
          </cell>
          <cell r="I735">
            <v>1425</v>
          </cell>
          <cell r="L735">
            <v>1551</v>
          </cell>
          <cell r="O735">
            <v>2247</v>
          </cell>
          <cell r="R735">
            <v>4233</v>
          </cell>
          <cell r="U735">
            <v>1558</v>
          </cell>
        </row>
        <row r="736">
          <cell r="A736">
            <v>2007</v>
          </cell>
          <cell r="B736" t="str">
            <v>Man</v>
          </cell>
          <cell r="E736">
            <v>2</v>
          </cell>
          <cell r="I736">
            <v>64</v>
          </cell>
          <cell r="L736">
            <v>407</v>
          </cell>
          <cell r="O736">
            <v>1231</v>
          </cell>
          <cell r="R736">
            <v>2797</v>
          </cell>
          <cell r="U736">
            <v>860</v>
          </cell>
        </row>
        <row r="737">
          <cell r="A737">
            <v>2007</v>
          </cell>
          <cell r="B737" t="str">
            <v>Man</v>
          </cell>
          <cell r="E737">
            <v>3</v>
          </cell>
          <cell r="I737">
            <v>10</v>
          </cell>
          <cell r="L737">
            <v>265</v>
          </cell>
          <cell r="O737">
            <v>311</v>
          </cell>
          <cell r="R737">
            <v>199</v>
          </cell>
          <cell r="U737">
            <v>9</v>
          </cell>
        </row>
        <row r="738">
          <cell r="A738">
            <v>2007</v>
          </cell>
          <cell r="B738" t="str">
            <v>Man</v>
          </cell>
          <cell r="E738">
            <v>3</v>
          </cell>
          <cell r="I738">
            <v>59</v>
          </cell>
          <cell r="L738">
            <v>207</v>
          </cell>
          <cell r="O738">
            <v>95</v>
          </cell>
          <cell r="R738">
            <v>63</v>
          </cell>
          <cell r="U738">
            <v>0</v>
          </cell>
        </row>
        <row r="739">
          <cell r="A739">
            <v>2007</v>
          </cell>
          <cell r="B739" t="str">
            <v>Man</v>
          </cell>
          <cell r="E739">
            <v>3</v>
          </cell>
          <cell r="I739">
            <v>15</v>
          </cell>
          <cell r="L739">
            <v>175</v>
          </cell>
          <cell r="O739">
            <v>195</v>
          </cell>
          <cell r="R739">
            <v>207</v>
          </cell>
          <cell r="U739">
            <v>23</v>
          </cell>
        </row>
        <row r="740">
          <cell r="A740">
            <v>2007</v>
          </cell>
          <cell r="B740" t="str">
            <v>Man</v>
          </cell>
          <cell r="E740">
            <v>3</v>
          </cell>
          <cell r="I740" t="str">
            <v>X</v>
          </cell>
          <cell r="L740">
            <v>36</v>
          </cell>
          <cell r="O740">
            <v>25</v>
          </cell>
          <cell r="R740">
            <v>13</v>
          </cell>
          <cell r="U740" t="str">
            <v>X</v>
          </cell>
        </row>
        <row r="741">
          <cell r="A741">
            <v>2007</v>
          </cell>
          <cell r="B741" t="str">
            <v>Man</v>
          </cell>
          <cell r="E741">
            <v>3</v>
          </cell>
          <cell r="I741">
            <v>7</v>
          </cell>
          <cell r="L741">
            <v>121</v>
          </cell>
          <cell r="O741">
            <v>217</v>
          </cell>
          <cell r="R741">
            <v>145</v>
          </cell>
          <cell r="U741" t="str">
            <v>X</v>
          </cell>
        </row>
        <row r="742">
          <cell r="A742">
            <v>2007</v>
          </cell>
          <cell r="B742" t="str">
            <v>Man</v>
          </cell>
          <cell r="E742">
            <v>3</v>
          </cell>
          <cell r="I742" t="str">
            <v>X</v>
          </cell>
          <cell r="L742">
            <v>6</v>
          </cell>
          <cell r="O742">
            <v>11</v>
          </cell>
          <cell r="R742">
            <v>4</v>
          </cell>
          <cell r="U742">
            <v>0</v>
          </cell>
        </row>
        <row r="743">
          <cell r="A743">
            <v>2007</v>
          </cell>
          <cell r="B743" t="str">
            <v>Man</v>
          </cell>
          <cell r="E743">
            <v>3</v>
          </cell>
          <cell r="I743" t="str">
            <v>X</v>
          </cell>
          <cell r="L743">
            <v>7</v>
          </cell>
          <cell r="O743">
            <v>9</v>
          </cell>
          <cell r="R743">
            <v>8</v>
          </cell>
          <cell r="U743">
            <v>0</v>
          </cell>
        </row>
        <row r="744">
          <cell r="A744">
            <v>2007</v>
          </cell>
          <cell r="B744" t="str">
            <v>Man</v>
          </cell>
          <cell r="E744">
            <v>3</v>
          </cell>
          <cell r="I744">
            <v>97</v>
          </cell>
          <cell r="L744">
            <v>581</v>
          </cell>
          <cell r="O744">
            <v>537</v>
          </cell>
          <cell r="R744">
            <v>364</v>
          </cell>
          <cell r="U744">
            <v>13</v>
          </cell>
        </row>
        <row r="745">
          <cell r="A745">
            <v>2007</v>
          </cell>
          <cell r="B745" t="str">
            <v>Man</v>
          </cell>
          <cell r="E745">
            <v>4</v>
          </cell>
          <cell r="I745">
            <v>33</v>
          </cell>
          <cell r="L745">
            <v>203</v>
          </cell>
          <cell r="O745">
            <v>411</v>
          </cell>
          <cell r="R745">
            <v>600</v>
          </cell>
          <cell r="U745">
            <v>201</v>
          </cell>
        </row>
        <row r="746">
          <cell r="A746">
            <v>2007</v>
          </cell>
          <cell r="B746" t="str">
            <v>Man</v>
          </cell>
          <cell r="E746">
            <v>4</v>
          </cell>
          <cell r="I746">
            <v>136</v>
          </cell>
          <cell r="L746">
            <v>538</v>
          </cell>
          <cell r="O746">
            <v>825</v>
          </cell>
          <cell r="R746">
            <v>1060</v>
          </cell>
          <cell r="U746">
            <v>439</v>
          </cell>
        </row>
        <row r="747">
          <cell r="A747">
            <v>2007</v>
          </cell>
          <cell r="B747" t="str">
            <v>Man</v>
          </cell>
          <cell r="E747">
            <v>4</v>
          </cell>
          <cell r="I747">
            <v>11</v>
          </cell>
          <cell r="L747">
            <v>96</v>
          </cell>
          <cell r="O747">
            <v>227</v>
          </cell>
          <cell r="R747">
            <v>263</v>
          </cell>
          <cell r="U747">
            <v>122</v>
          </cell>
        </row>
        <row r="748">
          <cell r="A748">
            <v>2007</v>
          </cell>
          <cell r="B748" t="str">
            <v>Man</v>
          </cell>
          <cell r="E748">
            <v>4</v>
          </cell>
          <cell r="I748">
            <v>8</v>
          </cell>
          <cell r="L748">
            <v>51</v>
          </cell>
          <cell r="O748">
            <v>136</v>
          </cell>
          <cell r="R748">
            <v>158</v>
          </cell>
          <cell r="U748">
            <v>35</v>
          </cell>
        </row>
        <row r="749">
          <cell r="A749">
            <v>2007</v>
          </cell>
          <cell r="B749" t="str">
            <v>Man</v>
          </cell>
          <cell r="E749">
            <v>5</v>
          </cell>
          <cell r="I749">
            <v>12</v>
          </cell>
          <cell r="L749">
            <v>31</v>
          </cell>
          <cell r="O749">
            <v>59</v>
          </cell>
          <cell r="R749">
            <v>108</v>
          </cell>
          <cell r="U749">
            <v>45</v>
          </cell>
        </row>
        <row r="750">
          <cell r="A750">
            <v>2007</v>
          </cell>
          <cell r="B750" t="str">
            <v>Man</v>
          </cell>
          <cell r="E750">
            <v>5</v>
          </cell>
          <cell r="I750">
            <v>72</v>
          </cell>
          <cell r="L750">
            <v>373</v>
          </cell>
          <cell r="O750">
            <v>630</v>
          </cell>
          <cell r="R750">
            <v>901</v>
          </cell>
          <cell r="U750">
            <v>280</v>
          </cell>
        </row>
        <row r="751">
          <cell r="A751">
            <v>2007</v>
          </cell>
          <cell r="B751" t="str">
            <v>Man</v>
          </cell>
          <cell r="E751">
            <v>5</v>
          </cell>
          <cell r="I751">
            <v>38</v>
          </cell>
          <cell r="L751">
            <v>244</v>
          </cell>
          <cell r="O751">
            <v>406</v>
          </cell>
          <cell r="R751">
            <v>621</v>
          </cell>
          <cell r="U751">
            <v>193</v>
          </cell>
        </row>
        <row r="752">
          <cell r="A752">
            <v>2007</v>
          </cell>
          <cell r="B752" t="str">
            <v>Man</v>
          </cell>
          <cell r="E752">
            <v>5</v>
          </cell>
          <cell r="I752">
            <v>15</v>
          </cell>
          <cell r="L752">
            <v>81</v>
          </cell>
          <cell r="O752">
            <v>149</v>
          </cell>
          <cell r="R752">
            <v>180</v>
          </cell>
          <cell r="U752">
            <v>36</v>
          </cell>
        </row>
        <row r="753">
          <cell r="A753">
            <v>2007</v>
          </cell>
          <cell r="B753" t="str">
            <v>Man</v>
          </cell>
          <cell r="E753">
            <v>5</v>
          </cell>
          <cell r="I753">
            <v>37</v>
          </cell>
          <cell r="L753">
            <v>180</v>
          </cell>
          <cell r="O753">
            <v>366</v>
          </cell>
          <cell r="R753">
            <v>518</v>
          </cell>
          <cell r="U753">
            <v>197</v>
          </cell>
        </row>
        <row r="754">
          <cell r="A754">
            <v>2007</v>
          </cell>
          <cell r="B754" t="str">
            <v>Man</v>
          </cell>
          <cell r="E754">
            <v>6</v>
          </cell>
          <cell r="I754">
            <v>971</v>
          </cell>
          <cell r="L754">
            <v>2434</v>
          </cell>
          <cell r="O754">
            <v>3651</v>
          </cell>
          <cell r="R754">
            <v>4504</v>
          </cell>
          <cell r="U754">
            <v>2585</v>
          </cell>
        </row>
        <row r="755">
          <cell r="A755">
            <v>2007</v>
          </cell>
          <cell r="B755" t="str">
            <v>Man</v>
          </cell>
          <cell r="E755">
            <v>7</v>
          </cell>
          <cell r="I755">
            <v>1410</v>
          </cell>
          <cell r="L755">
            <v>3548</v>
          </cell>
          <cell r="O755">
            <v>5159</v>
          </cell>
          <cell r="R755">
            <v>4980</v>
          </cell>
          <cell r="U755">
            <v>1739</v>
          </cell>
        </row>
        <row r="756">
          <cell r="A756">
            <v>2007</v>
          </cell>
          <cell r="B756" t="str">
            <v>Man</v>
          </cell>
          <cell r="E756">
            <v>7</v>
          </cell>
          <cell r="I756">
            <v>147</v>
          </cell>
          <cell r="L756">
            <v>390</v>
          </cell>
          <cell r="O756">
            <v>429</v>
          </cell>
          <cell r="R756">
            <v>240</v>
          </cell>
          <cell r="U756">
            <v>29</v>
          </cell>
        </row>
        <row r="757">
          <cell r="A757">
            <v>2007</v>
          </cell>
          <cell r="B757" t="str">
            <v>Man</v>
          </cell>
          <cell r="E757">
            <v>7</v>
          </cell>
          <cell r="I757">
            <v>167</v>
          </cell>
          <cell r="L757">
            <v>515</v>
          </cell>
          <cell r="O757">
            <v>769</v>
          </cell>
          <cell r="R757">
            <v>556</v>
          </cell>
          <cell r="U757">
            <v>133</v>
          </cell>
        </row>
        <row r="758">
          <cell r="A758">
            <v>2007</v>
          </cell>
          <cell r="B758" t="str">
            <v>Man</v>
          </cell>
          <cell r="E758">
            <v>7</v>
          </cell>
          <cell r="I758">
            <v>71</v>
          </cell>
          <cell r="L758">
            <v>278</v>
          </cell>
          <cell r="O758">
            <v>442</v>
          </cell>
          <cell r="R758">
            <v>444</v>
          </cell>
          <cell r="U758">
            <v>121</v>
          </cell>
        </row>
        <row r="759">
          <cell r="A759">
            <v>2007</v>
          </cell>
          <cell r="B759" t="str">
            <v>Man</v>
          </cell>
          <cell r="E759">
            <v>7</v>
          </cell>
          <cell r="I759">
            <v>173</v>
          </cell>
          <cell r="L759">
            <v>321</v>
          </cell>
          <cell r="O759">
            <v>342</v>
          </cell>
          <cell r="R759">
            <v>223</v>
          </cell>
          <cell r="U759">
            <v>39</v>
          </cell>
        </row>
        <row r="760">
          <cell r="A760">
            <v>2007</v>
          </cell>
          <cell r="B760" t="str">
            <v>Man</v>
          </cell>
          <cell r="E760">
            <v>7</v>
          </cell>
          <cell r="I760">
            <v>51</v>
          </cell>
          <cell r="L760">
            <v>169</v>
          </cell>
          <cell r="O760">
            <v>499</v>
          </cell>
          <cell r="R760">
            <v>432</v>
          </cell>
          <cell r="U760">
            <v>21</v>
          </cell>
        </row>
        <row r="761">
          <cell r="A761">
            <v>2007</v>
          </cell>
          <cell r="B761" t="str">
            <v>Man</v>
          </cell>
          <cell r="E761">
            <v>7</v>
          </cell>
          <cell r="I761" t="str">
            <v>X</v>
          </cell>
          <cell r="L761">
            <v>12</v>
          </cell>
          <cell r="O761">
            <v>52</v>
          </cell>
          <cell r="R761">
            <v>67</v>
          </cell>
          <cell r="U761" t="str">
            <v>X</v>
          </cell>
        </row>
        <row r="762">
          <cell r="A762">
            <v>2007</v>
          </cell>
          <cell r="B762" t="str">
            <v>Man</v>
          </cell>
          <cell r="E762">
            <v>7</v>
          </cell>
          <cell r="I762">
            <v>18</v>
          </cell>
          <cell r="L762">
            <v>43</v>
          </cell>
          <cell r="O762">
            <v>41</v>
          </cell>
          <cell r="R762">
            <v>38</v>
          </cell>
          <cell r="U762">
            <v>19</v>
          </cell>
        </row>
        <row r="763">
          <cell r="A763">
            <v>2007</v>
          </cell>
          <cell r="B763" t="str">
            <v>Man</v>
          </cell>
          <cell r="E763">
            <v>7</v>
          </cell>
          <cell r="I763">
            <v>73</v>
          </cell>
          <cell r="L763">
            <v>139</v>
          </cell>
          <cell r="O763">
            <v>312</v>
          </cell>
          <cell r="R763">
            <v>442</v>
          </cell>
          <cell r="U763">
            <v>226</v>
          </cell>
        </row>
        <row r="764">
          <cell r="A764">
            <v>2007</v>
          </cell>
          <cell r="B764" t="str">
            <v>Man</v>
          </cell>
          <cell r="E764">
            <v>7</v>
          </cell>
          <cell r="I764" t="str">
            <v>X</v>
          </cell>
          <cell r="L764">
            <v>13</v>
          </cell>
          <cell r="O764">
            <v>13</v>
          </cell>
          <cell r="R764">
            <v>26</v>
          </cell>
          <cell r="U764">
            <v>17</v>
          </cell>
        </row>
        <row r="765">
          <cell r="A765">
            <v>2007</v>
          </cell>
          <cell r="B765" t="str">
            <v>Man</v>
          </cell>
          <cell r="E765">
            <v>8</v>
          </cell>
          <cell r="I765">
            <v>62</v>
          </cell>
          <cell r="L765">
            <v>28</v>
          </cell>
          <cell r="O765">
            <v>32</v>
          </cell>
          <cell r="R765">
            <v>21</v>
          </cell>
          <cell r="U765">
            <v>12</v>
          </cell>
        </row>
        <row r="766">
          <cell r="A766">
            <v>2007</v>
          </cell>
          <cell r="B766" t="str">
            <v>Man</v>
          </cell>
          <cell r="E766">
            <v>8</v>
          </cell>
          <cell r="I766">
            <v>20</v>
          </cell>
          <cell r="L766">
            <v>7</v>
          </cell>
          <cell r="O766">
            <v>0</v>
          </cell>
          <cell r="R766">
            <v>5</v>
          </cell>
          <cell r="U766" t="str">
            <v>X</v>
          </cell>
        </row>
        <row r="767">
          <cell r="A767">
            <v>2007</v>
          </cell>
          <cell r="B767" t="str">
            <v>Man</v>
          </cell>
          <cell r="E767">
            <v>8</v>
          </cell>
          <cell r="I767">
            <v>4</v>
          </cell>
          <cell r="L767">
            <v>9</v>
          </cell>
          <cell r="O767">
            <v>7</v>
          </cell>
          <cell r="R767" t="str">
            <v>X</v>
          </cell>
          <cell r="U767" t="str">
            <v>X</v>
          </cell>
        </row>
        <row r="768">
          <cell r="A768">
            <v>2007</v>
          </cell>
          <cell r="B768" t="str">
            <v>Man</v>
          </cell>
          <cell r="E768">
            <v>9</v>
          </cell>
          <cell r="I768">
            <v>54</v>
          </cell>
          <cell r="L768">
            <v>535</v>
          </cell>
          <cell r="O768">
            <v>801</v>
          </cell>
          <cell r="R768">
            <v>561</v>
          </cell>
          <cell r="U768">
            <v>79</v>
          </cell>
        </row>
        <row r="769">
          <cell r="A769">
            <v>2007</v>
          </cell>
          <cell r="B769" t="str">
            <v>Man</v>
          </cell>
          <cell r="E769">
            <v>9</v>
          </cell>
          <cell r="I769">
            <v>0</v>
          </cell>
          <cell r="L769">
            <v>24</v>
          </cell>
          <cell r="O769">
            <v>55</v>
          </cell>
          <cell r="R769">
            <v>48</v>
          </cell>
          <cell r="U769">
            <v>10</v>
          </cell>
        </row>
        <row r="770">
          <cell r="A770">
            <v>2007</v>
          </cell>
          <cell r="B770" t="str">
            <v>Man</v>
          </cell>
          <cell r="E770">
            <v>9</v>
          </cell>
          <cell r="I770" t="str">
            <v>X</v>
          </cell>
          <cell r="L770">
            <v>27</v>
          </cell>
          <cell r="O770">
            <v>65</v>
          </cell>
          <cell r="R770">
            <v>49</v>
          </cell>
          <cell r="U770" t="str">
            <v>X</v>
          </cell>
        </row>
        <row r="771">
          <cell r="A771">
            <v>2007</v>
          </cell>
          <cell r="B771" t="str">
            <v>Man</v>
          </cell>
          <cell r="E771">
            <v>9</v>
          </cell>
          <cell r="I771">
            <v>8</v>
          </cell>
          <cell r="L771">
            <v>66</v>
          </cell>
          <cell r="O771">
            <v>88</v>
          </cell>
          <cell r="R771">
            <v>53</v>
          </cell>
          <cell r="U771" t="str">
            <v>X</v>
          </cell>
        </row>
        <row r="772">
          <cell r="A772">
            <v>2007</v>
          </cell>
          <cell r="B772" t="str">
            <v>Man</v>
          </cell>
          <cell r="E772">
            <v>9</v>
          </cell>
          <cell r="I772">
            <v>10</v>
          </cell>
          <cell r="L772">
            <v>116</v>
          </cell>
          <cell r="O772">
            <v>126</v>
          </cell>
          <cell r="R772">
            <v>60</v>
          </cell>
          <cell r="U772">
            <v>6</v>
          </cell>
        </row>
        <row r="773">
          <cell r="A773">
            <v>2007</v>
          </cell>
          <cell r="B773" t="str">
            <v>Man</v>
          </cell>
          <cell r="E773">
            <v>9</v>
          </cell>
          <cell r="I773">
            <v>0</v>
          </cell>
          <cell r="L773" t="str">
            <v>X</v>
          </cell>
          <cell r="O773">
            <v>4</v>
          </cell>
          <cell r="R773" t="str">
            <v>X</v>
          </cell>
          <cell r="U773" t="str">
            <v>X</v>
          </cell>
        </row>
        <row r="774">
          <cell r="A774">
            <v>2007</v>
          </cell>
          <cell r="B774" t="str">
            <v>Man</v>
          </cell>
          <cell r="E774">
            <v>9</v>
          </cell>
          <cell r="I774" t="str">
            <v>X</v>
          </cell>
          <cell r="L774">
            <v>8</v>
          </cell>
          <cell r="O774">
            <v>25</v>
          </cell>
          <cell r="R774">
            <v>25</v>
          </cell>
          <cell r="U774">
            <v>6</v>
          </cell>
        </row>
        <row r="775">
          <cell r="A775">
            <v>2007</v>
          </cell>
          <cell r="B775" t="str">
            <v>Man</v>
          </cell>
          <cell r="E775">
            <v>9</v>
          </cell>
          <cell r="I775">
            <v>4</v>
          </cell>
          <cell r="L775">
            <v>40</v>
          </cell>
          <cell r="O775">
            <v>51</v>
          </cell>
          <cell r="R775">
            <v>38</v>
          </cell>
          <cell r="U775">
            <v>5</v>
          </cell>
        </row>
        <row r="776">
          <cell r="A776">
            <v>2007</v>
          </cell>
          <cell r="B776" t="str">
            <v>Man</v>
          </cell>
          <cell r="E776">
            <v>9</v>
          </cell>
          <cell r="I776">
            <v>0</v>
          </cell>
          <cell r="L776">
            <v>21</v>
          </cell>
          <cell r="O776">
            <v>29</v>
          </cell>
          <cell r="R776">
            <v>25</v>
          </cell>
          <cell r="U776" t="str">
            <v>X</v>
          </cell>
        </row>
        <row r="777">
          <cell r="A777">
            <v>2007</v>
          </cell>
          <cell r="B777" t="str">
            <v>Man</v>
          </cell>
          <cell r="E777">
            <v>10</v>
          </cell>
          <cell r="I777">
            <v>10</v>
          </cell>
          <cell r="L777">
            <v>22</v>
          </cell>
          <cell r="O777">
            <v>20</v>
          </cell>
          <cell r="R777">
            <v>16</v>
          </cell>
          <cell r="U777">
            <v>2</v>
          </cell>
        </row>
        <row r="778">
          <cell r="A778">
            <v>2007</v>
          </cell>
          <cell r="B778" t="str">
            <v>Man</v>
          </cell>
          <cell r="E778">
            <v>11</v>
          </cell>
          <cell r="I778">
            <v>299</v>
          </cell>
          <cell r="L778">
            <v>184</v>
          </cell>
          <cell r="O778">
            <v>189</v>
          </cell>
          <cell r="R778">
            <v>164</v>
          </cell>
          <cell r="U778">
            <v>59</v>
          </cell>
        </row>
        <row r="779">
          <cell r="A779">
            <v>2007</v>
          </cell>
          <cell r="B779" t="str">
            <v>Man</v>
          </cell>
          <cell r="E779">
            <v>12</v>
          </cell>
          <cell r="I779">
            <v>445</v>
          </cell>
          <cell r="L779">
            <v>393</v>
          </cell>
          <cell r="O779">
            <v>324</v>
          </cell>
          <cell r="R779">
            <v>131</v>
          </cell>
          <cell r="U779">
            <v>14</v>
          </cell>
        </row>
        <row r="780">
          <cell r="A780">
            <v>2007</v>
          </cell>
          <cell r="B780" t="str">
            <v>Man</v>
          </cell>
          <cell r="E780">
            <v>12</v>
          </cell>
          <cell r="I780">
            <v>105</v>
          </cell>
          <cell r="L780">
            <v>72</v>
          </cell>
          <cell r="O780">
            <v>63</v>
          </cell>
          <cell r="R780">
            <v>25</v>
          </cell>
          <cell r="U780" t="str">
            <v>X</v>
          </cell>
        </row>
        <row r="781">
          <cell r="A781">
            <v>2007</v>
          </cell>
          <cell r="B781" t="str">
            <v>Man</v>
          </cell>
          <cell r="E781">
            <v>12</v>
          </cell>
          <cell r="I781">
            <v>272</v>
          </cell>
          <cell r="L781">
            <v>289</v>
          </cell>
          <cell r="O781">
            <v>243</v>
          </cell>
          <cell r="R781">
            <v>91</v>
          </cell>
          <cell r="U781">
            <v>5</v>
          </cell>
        </row>
        <row r="782">
          <cell r="A782">
            <v>2007</v>
          </cell>
          <cell r="B782" t="str">
            <v>Man</v>
          </cell>
          <cell r="E782">
            <v>13</v>
          </cell>
          <cell r="I782">
            <v>883</v>
          </cell>
          <cell r="L782">
            <v>752</v>
          </cell>
          <cell r="O782">
            <v>744</v>
          </cell>
          <cell r="R782">
            <v>253</v>
          </cell>
          <cell r="U782">
            <v>6</v>
          </cell>
        </row>
        <row r="783">
          <cell r="A783">
            <v>2007</v>
          </cell>
          <cell r="B783" t="str">
            <v>Man</v>
          </cell>
          <cell r="E783">
            <v>13</v>
          </cell>
          <cell r="I783">
            <v>475</v>
          </cell>
          <cell r="L783">
            <v>285</v>
          </cell>
          <cell r="O783">
            <v>309</v>
          </cell>
          <cell r="R783">
            <v>107</v>
          </cell>
          <cell r="U783" t="str">
            <v>X</v>
          </cell>
        </row>
        <row r="784">
          <cell r="A784">
            <v>2007</v>
          </cell>
          <cell r="B784" t="str">
            <v>Man</v>
          </cell>
          <cell r="E784">
            <v>13</v>
          </cell>
          <cell r="I784">
            <v>120</v>
          </cell>
          <cell r="L784">
            <v>50</v>
          </cell>
          <cell r="O784">
            <v>40</v>
          </cell>
          <cell r="R784">
            <v>19</v>
          </cell>
          <cell r="U784">
            <v>0</v>
          </cell>
        </row>
        <row r="785">
          <cell r="A785">
            <v>2007</v>
          </cell>
          <cell r="B785" t="str">
            <v>Kvinna</v>
          </cell>
          <cell r="I785">
            <v>0</v>
          </cell>
          <cell r="L785">
            <v>1</v>
          </cell>
          <cell r="O785">
            <v>0</v>
          </cell>
          <cell r="R785">
            <v>110</v>
          </cell>
          <cell r="U785">
            <v>2599</v>
          </cell>
        </row>
        <row r="786">
          <cell r="A786">
            <v>2007</v>
          </cell>
          <cell r="B786" t="str">
            <v>Kvinna</v>
          </cell>
          <cell r="I786">
            <v>0</v>
          </cell>
          <cell r="L786">
            <v>1</v>
          </cell>
          <cell r="O786">
            <v>6</v>
          </cell>
          <cell r="R786">
            <v>183</v>
          </cell>
          <cell r="U786">
            <v>4375</v>
          </cell>
        </row>
        <row r="787">
          <cell r="A787">
            <v>2007</v>
          </cell>
          <cell r="B787" t="str">
            <v>Kvinna</v>
          </cell>
          <cell r="E787">
            <v>1</v>
          </cell>
          <cell r="I787">
            <v>6337</v>
          </cell>
          <cell r="L787">
            <v>8547</v>
          </cell>
          <cell r="O787">
            <v>11895</v>
          </cell>
          <cell r="R787">
            <v>13595</v>
          </cell>
          <cell r="U787">
            <v>16908</v>
          </cell>
        </row>
        <row r="788">
          <cell r="A788">
            <v>2007</v>
          </cell>
          <cell r="B788" t="str">
            <v>Kvinna</v>
          </cell>
          <cell r="E788">
            <v>2</v>
          </cell>
          <cell r="I788">
            <v>1382</v>
          </cell>
          <cell r="L788">
            <v>1115</v>
          </cell>
          <cell r="O788">
            <v>1113</v>
          </cell>
          <cell r="R788">
            <v>1817</v>
          </cell>
          <cell r="U788">
            <v>600</v>
          </cell>
        </row>
        <row r="789">
          <cell r="A789">
            <v>2007</v>
          </cell>
          <cell r="B789" t="str">
            <v>Kvinna</v>
          </cell>
          <cell r="E789">
            <v>2</v>
          </cell>
          <cell r="I789">
            <v>57</v>
          </cell>
          <cell r="L789">
            <v>236</v>
          </cell>
          <cell r="O789">
            <v>566</v>
          </cell>
          <cell r="R789">
            <v>1103</v>
          </cell>
          <cell r="U789">
            <v>259</v>
          </cell>
        </row>
        <row r="790">
          <cell r="A790">
            <v>2007</v>
          </cell>
          <cell r="B790" t="str">
            <v>Kvinna</v>
          </cell>
          <cell r="E790">
            <v>3</v>
          </cell>
          <cell r="I790">
            <v>14</v>
          </cell>
          <cell r="L790">
            <v>108</v>
          </cell>
          <cell r="O790">
            <v>150</v>
          </cell>
          <cell r="R790">
            <v>107</v>
          </cell>
          <cell r="U790">
            <v>21</v>
          </cell>
        </row>
        <row r="791">
          <cell r="A791">
            <v>2007</v>
          </cell>
          <cell r="B791" t="str">
            <v>Kvinna</v>
          </cell>
          <cell r="E791">
            <v>3</v>
          </cell>
          <cell r="I791">
            <v>14</v>
          </cell>
          <cell r="L791">
            <v>39</v>
          </cell>
          <cell r="O791">
            <v>18</v>
          </cell>
          <cell r="R791">
            <v>12</v>
          </cell>
          <cell r="U791">
            <v>0</v>
          </cell>
        </row>
        <row r="792">
          <cell r="A792">
            <v>2007</v>
          </cell>
          <cell r="B792" t="str">
            <v>Kvinna</v>
          </cell>
          <cell r="E792">
            <v>3</v>
          </cell>
          <cell r="I792">
            <v>10</v>
          </cell>
          <cell r="L792">
            <v>63</v>
          </cell>
          <cell r="O792">
            <v>149</v>
          </cell>
          <cell r="R792">
            <v>212</v>
          </cell>
          <cell r="U792">
            <v>53</v>
          </cell>
        </row>
        <row r="793">
          <cell r="A793">
            <v>2007</v>
          </cell>
          <cell r="B793" t="str">
            <v>Kvinna</v>
          </cell>
          <cell r="E793">
            <v>3</v>
          </cell>
          <cell r="I793" t="str">
            <v>X</v>
          </cell>
          <cell r="L793">
            <v>11</v>
          </cell>
          <cell r="O793">
            <v>8</v>
          </cell>
          <cell r="R793">
            <v>5</v>
          </cell>
          <cell r="U793">
            <v>0</v>
          </cell>
        </row>
        <row r="794">
          <cell r="A794">
            <v>2007</v>
          </cell>
          <cell r="B794" t="str">
            <v>Kvinna</v>
          </cell>
          <cell r="E794">
            <v>3</v>
          </cell>
          <cell r="I794">
            <v>11</v>
          </cell>
          <cell r="L794">
            <v>72</v>
          </cell>
          <cell r="O794">
            <v>78</v>
          </cell>
          <cell r="R794">
            <v>46</v>
          </cell>
          <cell r="U794">
            <v>0</v>
          </cell>
        </row>
        <row r="795">
          <cell r="A795">
            <v>2007</v>
          </cell>
          <cell r="B795" t="str">
            <v>Kvinna</v>
          </cell>
          <cell r="E795">
            <v>3</v>
          </cell>
          <cell r="I795" t="str">
            <v>X</v>
          </cell>
          <cell r="L795">
            <v>4</v>
          </cell>
          <cell r="O795">
            <v>0</v>
          </cell>
          <cell r="R795" t="str">
            <v>X</v>
          </cell>
          <cell r="U795">
            <v>0</v>
          </cell>
        </row>
        <row r="796">
          <cell r="A796">
            <v>2007</v>
          </cell>
          <cell r="B796" t="str">
            <v>Kvinna</v>
          </cell>
          <cell r="E796">
            <v>3</v>
          </cell>
          <cell r="I796" t="str">
            <v>X</v>
          </cell>
          <cell r="L796" t="str">
            <v>X</v>
          </cell>
          <cell r="O796" t="str">
            <v>X</v>
          </cell>
          <cell r="R796">
            <v>0</v>
          </cell>
          <cell r="U796" t="str">
            <v>X</v>
          </cell>
        </row>
        <row r="797">
          <cell r="A797">
            <v>2007</v>
          </cell>
          <cell r="B797" t="str">
            <v>Kvinna</v>
          </cell>
          <cell r="E797">
            <v>3</v>
          </cell>
          <cell r="I797">
            <v>63</v>
          </cell>
          <cell r="L797">
            <v>234</v>
          </cell>
          <cell r="O797">
            <v>183</v>
          </cell>
          <cell r="R797">
            <v>142</v>
          </cell>
          <cell r="U797">
            <v>7</v>
          </cell>
        </row>
        <row r="798">
          <cell r="A798">
            <v>2007</v>
          </cell>
          <cell r="B798" t="str">
            <v>Kvinna</v>
          </cell>
          <cell r="E798">
            <v>4</v>
          </cell>
          <cell r="I798">
            <v>23</v>
          </cell>
          <cell r="L798">
            <v>98</v>
          </cell>
          <cell r="O798">
            <v>240</v>
          </cell>
          <cell r="R798">
            <v>455</v>
          </cell>
          <cell r="U798">
            <v>305</v>
          </cell>
        </row>
        <row r="799">
          <cell r="A799">
            <v>2007</v>
          </cell>
          <cell r="B799" t="str">
            <v>Kvinna</v>
          </cell>
          <cell r="E799">
            <v>4</v>
          </cell>
          <cell r="I799">
            <v>134</v>
          </cell>
          <cell r="L799">
            <v>302</v>
          </cell>
          <cell r="O799">
            <v>591</v>
          </cell>
          <cell r="R799">
            <v>912</v>
          </cell>
          <cell r="U799">
            <v>837</v>
          </cell>
        </row>
        <row r="800">
          <cell r="A800">
            <v>2007</v>
          </cell>
          <cell r="B800" t="str">
            <v>Kvinna</v>
          </cell>
          <cell r="E800">
            <v>4</v>
          </cell>
          <cell r="I800">
            <v>10</v>
          </cell>
          <cell r="L800">
            <v>42</v>
          </cell>
          <cell r="O800">
            <v>126</v>
          </cell>
          <cell r="R800">
            <v>272</v>
          </cell>
          <cell r="U800">
            <v>317</v>
          </cell>
        </row>
        <row r="801">
          <cell r="A801">
            <v>2007</v>
          </cell>
          <cell r="B801" t="str">
            <v>Kvinna</v>
          </cell>
          <cell r="E801">
            <v>4</v>
          </cell>
          <cell r="I801">
            <v>12</v>
          </cell>
          <cell r="L801">
            <v>46</v>
          </cell>
          <cell r="O801">
            <v>162</v>
          </cell>
          <cell r="R801">
            <v>221</v>
          </cell>
          <cell r="U801">
            <v>80</v>
          </cell>
        </row>
        <row r="802">
          <cell r="A802">
            <v>2007</v>
          </cell>
          <cell r="B802" t="str">
            <v>Kvinna</v>
          </cell>
          <cell r="E802">
            <v>5</v>
          </cell>
          <cell r="I802">
            <v>13</v>
          </cell>
          <cell r="L802">
            <v>33</v>
          </cell>
          <cell r="O802">
            <v>93</v>
          </cell>
          <cell r="R802">
            <v>98</v>
          </cell>
          <cell r="U802">
            <v>85</v>
          </cell>
        </row>
        <row r="803">
          <cell r="A803">
            <v>2007</v>
          </cell>
          <cell r="B803" t="str">
            <v>Kvinna</v>
          </cell>
          <cell r="E803">
            <v>5</v>
          </cell>
          <cell r="I803">
            <v>212</v>
          </cell>
          <cell r="L803">
            <v>676</v>
          </cell>
          <cell r="O803">
            <v>1093</v>
          </cell>
          <cell r="R803">
            <v>1081</v>
          </cell>
          <cell r="U803">
            <v>497</v>
          </cell>
        </row>
        <row r="804">
          <cell r="A804">
            <v>2007</v>
          </cell>
          <cell r="B804" t="str">
            <v>Kvinna</v>
          </cell>
          <cell r="E804">
            <v>5</v>
          </cell>
          <cell r="I804">
            <v>103</v>
          </cell>
          <cell r="L804">
            <v>405</v>
          </cell>
          <cell r="O804">
            <v>706</v>
          </cell>
          <cell r="R804">
            <v>751</v>
          </cell>
          <cell r="U804">
            <v>359</v>
          </cell>
        </row>
        <row r="805">
          <cell r="A805">
            <v>2007</v>
          </cell>
          <cell r="B805" t="str">
            <v>Kvinna</v>
          </cell>
          <cell r="E805">
            <v>5</v>
          </cell>
          <cell r="I805">
            <v>53</v>
          </cell>
          <cell r="L805">
            <v>209</v>
          </cell>
          <cell r="O805">
            <v>281</v>
          </cell>
          <cell r="R805">
            <v>234</v>
          </cell>
          <cell r="U805">
            <v>51</v>
          </cell>
        </row>
        <row r="806">
          <cell r="A806">
            <v>2007</v>
          </cell>
          <cell r="B806" t="str">
            <v>Kvinna</v>
          </cell>
          <cell r="E806">
            <v>5</v>
          </cell>
          <cell r="I806">
            <v>111</v>
          </cell>
          <cell r="L806">
            <v>334</v>
          </cell>
          <cell r="O806">
            <v>623</v>
          </cell>
          <cell r="R806">
            <v>652</v>
          </cell>
          <cell r="U806">
            <v>327</v>
          </cell>
        </row>
        <row r="807">
          <cell r="A807">
            <v>2007</v>
          </cell>
          <cell r="B807" t="str">
            <v>Kvinna</v>
          </cell>
          <cell r="E807">
            <v>6</v>
          </cell>
          <cell r="I807">
            <v>2310</v>
          </cell>
          <cell r="L807">
            <v>3929</v>
          </cell>
          <cell r="O807">
            <v>5738</v>
          </cell>
          <cell r="R807">
            <v>6126</v>
          </cell>
          <cell r="U807">
            <v>4715</v>
          </cell>
        </row>
        <row r="808">
          <cell r="A808">
            <v>2007</v>
          </cell>
          <cell r="B808" t="str">
            <v>Kvinna</v>
          </cell>
          <cell r="E808">
            <v>7</v>
          </cell>
          <cell r="I808">
            <v>2987</v>
          </cell>
          <cell r="L808">
            <v>5738</v>
          </cell>
          <cell r="O808">
            <v>8077</v>
          </cell>
          <cell r="R808">
            <v>7662</v>
          </cell>
          <cell r="U808">
            <v>3586</v>
          </cell>
        </row>
        <row r="809">
          <cell r="A809">
            <v>2007</v>
          </cell>
          <cell r="B809" t="str">
            <v>Kvinna</v>
          </cell>
          <cell r="E809">
            <v>7</v>
          </cell>
          <cell r="I809">
            <v>251</v>
          </cell>
          <cell r="L809">
            <v>439</v>
          </cell>
          <cell r="O809">
            <v>421</v>
          </cell>
          <cell r="R809">
            <v>261</v>
          </cell>
          <cell r="U809">
            <v>16</v>
          </cell>
        </row>
        <row r="810">
          <cell r="A810">
            <v>2007</v>
          </cell>
          <cell r="B810" t="str">
            <v>Kvinna</v>
          </cell>
          <cell r="E810">
            <v>7</v>
          </cell>
          <cell r="I810">
            <v>389</v>
          </cell>
          <cell r="L810">
            <v>955</v>
          </cell>
          <cell r="O810">
            <v>1268</v>
          </cell>
          <cell r="R810">
            <v>894</v>
          </cell>
          <cell r="U810">
            <v>253</v>
          </cell>
        </row>
        <row r="811">
          <cell r="A811">
            <v>2007</v>
          </cell>
          <cell r="B811" t="str">
            <v>Kvinna</v>
          </cell>
          <cell r="E811">
            <v>7</v>
          </cell>
          <cell r="I811">
            <v>197</v>
          </cell>
          <cell r="L811">
            <v>507</v>
          </cell>
          <cell r="O811">
            <v>823</v>
          </cell>
          <cell r="R811">
            <v>849</v>
          </cell>
          <cell r="U811">
            <v>342</v>
          </cell>
        </row>
        <row r="812">
          <cell r="A812">
            <v>2007</v>
          </cell>
          <cell r="B812" t="str">
            <v>Kvinna</v>
          </cell>
          <cell r="E812">
            <v>7</v>
          </cell>
          <cell r="I812">
            <v>295</v>
          </cell>
          <cell r="L812">
            <v>529</v>
          </cell>
          <cell r="O812">
            <v>477</v>
          </cell>
          <cell r="R812">
            <v>239</v>
          </cell>
          <cell r="U812">
            <v>68</v>
          </cell>
        </row>
        <row r="813">
          <cell r="A813">
            <v>2007</v>
          </cell>
          <cell r="B813" t="str">
            <v>Kvinna</v>
          </cell>
          <cell r="E813">
            <v>7</v>
          </cell>
          <cell r="I813">
            <v>199</v>
          </cell>
          <cell r="L813">
            <v>344</v>
          </cell>
          <cell r="O813">
            <v>610</v>
          </cell>
          <cell r="R813">
            <v>452</v>
          </cell>
          <cell r="U813">
            <v>32</v>
          </cell>
        </row>
        <row r="814">
          <cell r="A814">
            <v>2007</v>
          </cell>
          <cell r="B814" t="str">
            <v>Kvinna</v>
          </cell>
          <cell r="E814">
            <v>7</v>
          </cell>
          <cell r="I814" t="str">
            <v>X</v>
          </cell>
          <cell r="L814">
            <v>15</v>
          </cell>
          <cell r="O814">
            <v>140</v>
          </cell>
          <cell r="R814">
            <v>175</v>
          </cell>
          <cell r="U814">
            <v>5</v>
          </cell>
        </row>
        <row r="815">
          <cell r="A815">
            <v>2007</v>
          </cell>
          <cell r="B815" t="str">
            <v>Kvinna</v>
          </cell>
          <cell r="E815">
            <v>7</v>
          </cell>
          <cell r="I815">
            <v>75</v>
          </cell>
          <cell r="L815">
            <v>87</v>
          </cell>
          <cell r="O815">
            <v>135</v>
          </cell>
          <cell r="R815">
            <v>92</v>
          </cell>
          <cell r="U815">
            <v>38</v>
          </cell>
        </row>
        <row r="816">
          <cell r="A816">
            <v>2007</v>
          </cell>
          <cell r="B816" t="str">
            <v>Kvinna</v>
          </cell>
          <cell r="E816">
            <v>7</v>
          </cell>
          <cell r="I816">
            <v>160</v>
          </cell>
          <cell r="L816">
            <v>229</v>
          </cell>
          <cell r="O816">
            <v>655</v>
          </cell>
          <cell r="R816">
            <v>928</v>
          </cell>
          <cell r="U816">
            <v>411</v>
          </cell>
        </row>
        <row r="817">
          <cell r="A817">
            <v>2007</v>
          </cell>
          <cell r="B817" t="str">
            <v>Kvinna</v>
          </cell>
          <cell r="E817">
            <v>7</v>
          </cell>
          <cell r="I817">
            <v>10</v>
          </cell>
          <cell r="L817">
            <v>11</v>
          </cell>
          <cell r="O817">
            <v>36</v>
          </cell>
          <cell r="R817">
            <v>29</v>
          </cell>
          <cell r="U817">
            <v>26</v>
          </cell>
        </row>
        <row r="818">
          <cell r="A818">
            <v>2007</v>
          </cell>
          <cell r="B818" t="str">
            <v>Kvinna</v>
          </cell>
          <cell r="E818">
            <v>8</v>
          </cell>
          <cell r="I818">
            <v>950</v>
          </cell>
          <cell r="L818">
            <v>873</v>
          </cell>
          <cell r="O818">
            <v>410</v>
          </cell>
          <cell r="R818">
            <v>106</v>
          </cell>
          <cell r="U818">
            <v>31</v>
          </cell>
        </row>
        <row r="819">
          <cell r="A819">
            <v>2007</v>
          </cell>
          <cell r="B819" t="str">
            <v>Kvinna</v>
          </cell>
          <cell r="E819">
            <v>8</v>
          </cell>
          <cell r="I819">
            <v>373</v>
          </cell>
          <cell r="L819">
            <v>216</v>
          </cell>
          <cell r="O819">
            <v>84</v>
          </cell>
          <cell r="R819">
            <v>25</v>
          </cell>
          <cell r="U819" t="str">
            <v>X</v>
          </cell>
        </row>
        <row r="820">
          <cell r="A820">
            <v>2007</v>
          </cell>
          <cell r="B820" t="str">
            <v>Kvinna</v>
          </cell>
          <cell r="E820">
            <v>8</v>
          </cell>
          <cell r="I820">
            <v>152</v>
          </cell>
          <cell r="L820">
            <v>274</v>
          </cell>
          <cell r="O820">
            <v>130</v>
          </cell>
          <cell r="R820">
            <v>16</v>
          </cell>
          <cell r="U820" t="str">
            <v>X</v>
          </cell>
        </row>
        <row r="821">
          <cell r="A821">
            <v>2007</v>
          </cell>
          <cell r="B821" t="str">
            <v>Kvinna</v>
          </cell>
          <cell r="E821">
            <v>9</v>
          </cell>
          <cell r="I821">
            <v>369</v>
          </cell>
          <cell r="L821">
            <v>1055</v>
          </cell>
          <cell r="O821">
            <v>1075</v>
          </cell>
          <cell r="R821">
            <v>627</v>
          </cell>
          <cell r="U821">
            <v>135</v>
          </cell>
        </row>
        <row r="822">
          <cell r="A822">
            <v>2007</v>
          </cell>
          <cell r="B822" t="str">
            <v>Kvinna</v>
          </cell>
          <cell r="E822">
            <v>9</v>
          </cell>
          <cell r="I822">
            <v>10</v>
          </cell>
          <cell r="L822">
            <v>32</v>
          </cell>
          <cell r="O822">
            <v>46</v>
          </cell>
          <cell r="R822">
            <v>38</v>
          </cell>
          <cell r="U822">
            <v>16</v>
          </cell>
        </row>
        <row r="823">
          <cell r="A823">
            <v>2007</v>
          </cell>
          <cell r="B823" t="str">
            <v>Kvinna</v>
          </cell>
          <cell r="E823">
            <v>9</v>
          </cell>
          <cell r="I823" t="str">
            <v>X</v>
          </cell>
          <cell r="L823">
            <v>14</v>
          </cell>
          <cell r="O823">
            <v>27</v>
          </cell>
          <cell r="R823">
            <v>18</v>
          </cell>
          <cell r="U823" t="str">
            <v>X</v>
          </cell>
        </row>
        <row r="824">
          <cell r="A824">
            <v>2007</v>
          </cell>
          <cell r="B824" t="str">
            <v>Kvinna</v>
          </cell>
          <cell r="E824">
            <v>9</v>
          </cell>
          <cell r="I824">
            <v>4</v>
          </cell>
          <cell r="L824">
            <v>17</v>
          </cell>
          <cell r="O824">
            <v>14</v>
          </cell>
          <cell r="R824">
            <v>7</v>
          </cell>
          <cell r="U824" t="str">
            <v>X</v>
          </cell>
        </row>
        <row r="825">
          <cell r="A825">
            <v>2007</v>
          </cell>
          <cell r="B825" t="str">
            <v>Kvinna</v>
          </cell>
          <cell r="E825">
            <v>9</v>
          </cell>
          <cell r="I825">
            <v>237</v>
          </cell>
          <cell r="L825">
            <v>648</v>
          </cell>
          <cell r="O825">
            <v>440</v>
          </cell>
          <cell r="R825">
            <v>162</v>
          </cell>
          <cell r="U825">
            <v>11</v>
          </cell>
        </row>
        <row r="826">
          <cell r="A826">
            <v>2007</v>
          </cell>
          <cell r="B826" t="str">
            <v>Kvinna</v>
          </cell>
          <cell r="E826">
            <v>9</v>
          </cell>
          <cell r="I826" t="str">
            <v>X</v>
          </cell>
          <cell r="L826">
            <v>9</v>
          </cell>
          <cell r="O826">
            <v>20</v>
          </cell>
          <cell r="R826">
            <v>26</v>
          </cell>
          <cell r="U826">
            <v>10</v>
          </cell>
        </row>
        <row r="827">
          <cell r="A827">
            <v>2007</v>
          </cell>
          <cell r="B827" t="str">
            <v>Kvinna</v>
          </cell>
          <cell r="E827">
            <v>9</v>
          </cell>
          <cell r="I827">
            <v>7</v>
          </cell>
          <cell r="L827">
            <v>8</v>
          </cell>
          <cell r="O827">
            <v>24</v>
          </cell>
          <cell r="R827">
            <v>13</v>
          </cell>
          <cell r="U827">
            <v>5</v>
          </cell>
        </row>
        <row r="828">
          <cell r="A828">
            <v>2007</v>
          </cell>
          <cell r="B828" t="str">
            <v>Kvinna</v>
          </cell>
          <cell r="E828">
            <v>9</v>
          </cell>
          <cell r="I828">
            <v>11</v>
          </cell>
          <cell r="L828">
            <v>68</v>
          </cell>
          <cell r="O828">
            <v>83</v>
          </cell>
          <cell r="R828">
            <v>42</v>
          </cell>
          <cell r="U828">
            <v>15</v>
          </cell>
        </row>
        <row r="829">
          <cell r="A829">
            <v>2007</v>
          </cell>
          <cell r="B829" t="str">
            <v>Kvinna</v>
          </cell>
          <cell r="E829">
            <v>9</v>
          </cell>
          <cell r="I829">
            <v>11</v>
          </cell>
          <cell r="L829">
            <v>61</v>
          </cell>
          <cell r="O829">
            <v>86</v>
          </cell>
          <cell r="R829">
            <v>45</v>
          </cell>
          <cell r="U829">
            <v>14</v>
          </cell>
        </row>
        <row r="830">
          <cell r="A830">
            <v>2007</v>
          </cell>
          <cell r="B830" t="str">
            <v>Kvinna</v>
          </cell>
          <cell r="E830">
            <v>10</v>
          </cell>
          <cell r="I830">
            <v>11</v>
          </cell>
          <cell r="L830">
            <v>36</v>
          </cell>
          <cell r="O830">
            <v>13</v>
          </cell>
          <cell r="R830">
            <v>4</v>
          </cell>
          <cell r="U830">
            <v>0</v>
          </cell>
        </row>
        <row r="831">
          <cell r="A831">
            <v>2007</v>
          </cell>
          <cell r="B831" t="str">
            <v>Kvinna</v>
          </cell>
          <cell r="E831">
            <v>11</v>
          </cell>
          <cell r="I831">
            <v>205</v>
          </cell>
          <cell r="L831">
            <v>171</v>
          </cell>
          <cell r="O831">
            <v>183</v>
          </cell>
          <cell r="R831">
            <v>165</v>
          </cell>
          <cell r="U831">
            <v>70</v>
          </cell>
        </row>
        <row r="832">
          <cell r="A832">
            <v>2007</v>
          </cell>
          <cell r="B832" t="str">
            <v>Kvinna</v>
          </cell>
          <cell r="E832">
            <v>12</v>
          </cell>
          <cell r="I832">
            <v>274</v>
          </cell>
          <cell r="L832">
            <v>222</v>
          </cell>
          <cell r="O832">
            <v>194</v>
          </cell>
          <cell r="R832">
            <v>78</v>
          </cell>
          <cell r="U832">
            <v>9</v>
          </cell>
        </row>
        <row r="833">
          <cell r="A833">
            <v>2007</v>
          </cell>
          <cell r="B833" t="str">
            <v>Kvinna</v>
          </cell>
          <cell r="E833">
            <v>12</v>
          </cell>
          <cell r="I833">
            <v>54</v>
          </cell>
          <cell r="L833">
            <v>32</v>
          </cell>
          <cell r="O833">
            <v>30</v>
          </cell>
          <cell r="R833">
            <v>13</v>
          </cell>
          <cell r="U833">
            <v>0</v>
          </cell>
        </row>
        <row r="834">
          <cell r="A834">
            <v>2007</v>
          </cell>
          <cell r="B834" t="str">
            <v>Kvinna</v>
          </cell>
          <cell r="E834">
            <v>12</v>
          </cell>
          <cell r="I834">
            <v>173</v>
          </cell>
          <cell r="L834">
            <v>161</v>
          </cell>
          <cell r="O834">
            <v>113</v>
          </cell>
          <cell r="R834">
            <v>48</v>
          </cell>
          <cell r="U834" t="str">
            <v>X</v>
          </cell>
        </row>
        <row r="835">
          <cell r="A835">
            <v>2007</v>
          </cell>
          <cell r="B835" t="str">
            <v>Kvinna</v>
          </cell>
          <cell r="E835">
            <v>13</v>
          </cell>
          <cell r="I835">
            <v>538</v>
          </cell>
          <cell r="L835">
            <v>458</v>
          </cell>
          <cell r="O835">
            <v>546</v>
          </cell>
          <cell r="R835">
            <v>208</v>
          </cell>
          <cell r="U835">
            <v>5</v>
          </cell>
        </row>
        <row r="836">
          <cell r="A836">
            <v>2007</v>
          </cell>
          <cell r="B836" t="str">
            <v>Kvinna</v>
          </cell>
          <cell r="E836">
            <v>13</v>
          </cell>
          <cell r="I836">
            <v>227</v>
          </cell>
          <cell r="L836">
            <v>160</v>
          </cell>
          <cell r="O836">
            <v>210</v>
          </cell>
          <cell r="R836">
            <v>75</v>
          </cell>
          <cell r="U836">
            <v>0</v>
          </cell>
        </row>
        <row r="837">
          <cell r="A837">
            <v>2007</v>
          </cell>
          <cell r="B837" t="str">
            <v>Kvinna</v>
          </cell>
          <cell r="E837">
            <v>13</v>
          </cell>
          <cell r="I837">
            <v>75</v>
          </cell>
          <cell r="L837">
            <v>27</v>
          </cell>
          <cell r="O837">
            <v>28</v>
          </cell>
          <cell r="R837">
            <v>7</v>
          </cell>
          <cell r="U837">
            <v>0</v>
          </cell>
        </row>
        <row r="838">
          <cell r="A838">
            <v>2008</v>
          </cell>
          <cell r="B838" t="str">
            <v>Man</v>
          </cell>
          <cell r="I838">
            <v>1</v>
          </cell>
          <cell r="L838">
            <v>2</v>
          </cell>
          <cell r="O838">
            <v>0</v>
          </cell>
          <cell r="R838">
            <v>101</v>
          </cell>
          <cell r="U838">
            <v>1681</v>
          </cell>
        </row>
        <row r="839">
          <cell r="A839">
            <v>2008</v>
          </cell>
          <cell r="B839" t="str">
            <v>Man</v>
          </cell>
          <cell r="I839">
            <v>2</v>
          </cell>
          <cell r="L839">
            <v>5</v>
          </cell>
          <cell r="O839">
            <v>1</v>
          </cell>
          <cell r="R839">
            <v>211</v>
          </cell>
          <cell r="U839">
            <v>3425</v>
          </cell>
        </row>
        <row r="840">
          <cell r="A840">
            <v>2008</v>
          </cell>
          <cell r="B840" t="str">
            <v>Man</v>
          </cell>
          <cell r="E840">
            <v>1</v>
          </cell>
          <cell r="I840">
            <v>5054</v>
          </cell>
          <cell r="L840">
            <v>7020</v>
          </cell>
          <cell r="O840">
            <v>9011</v>
          </cell>
          <cell r="R840">
            <v>12630</v>
          </cell>
          <cell r="U840">
            <v>12339</v>
          </cell>
        </row>
        <row r="841">
          <cell r="A841">
            <v>2008</v>
          </cell>
          <cell r="B841" t="str">
            <v>Man</v>
          </cell>
          <cell r="E841">
            <v>2</v>
          </cell>
          <cell r="I841">
            <v>1419</v>
          </cell>
          <cell r="L841">
            <v>1661</v>
          </cell>
          <cell r="O841">
            <v>2248</v>
          </cell>
          <cell r="R841">
            <v>4310</v>
          </cell>
          <cell r="U841">
            <v>1676</v>
          </cell>
        </row>
        <row r="842">
          <cell r="A842">
            <v>2008</v>
          </cell>
          <cell r="B842" t="str">
            <v>Man</v>
          </cell>
          <cell r="E842">
            <v>2</v>
          </cell>
          <cell r="I842">
            <v>62</v>
          </cell>
          <cell r="L842">
            <v>429</v>
          </cell>
          <cell r="O842">
            <v>1319</v>
          </cell>
          <cell r="R842">
            <v>2910</v>
          </cell>
          <cell r="U842">
            <v>984</v>
          </cell>
        </row>
        <row r="843">
          <cell r="A843">
            <v>2008</v>
          </cell>
          <cell r="B843" t="str">
            <v>Man</v>
          </cell>
          <cell r="E843">
            <v>3</v>
          </cell>
          <cell r="I843">
            <v>18</v>
          </cell>
          <cell r="L843">
            <v>271</v>
          </cell>
          <cell r="O843">
            <v>311</v>
          </cell>
          <cell r="R843">
            <v>206</v>
          </cell>
          <cell r="U843">
            <v>22</v>
          </cell>
        </row>
        <row r="844">
          <cell r="A844">
            <v>2008</v>
          </cell>
          <cell r="B844" t="str">
            <v>Man</v>
          </cell>
          <cell r="E844">
            <v>3</v>
          </cell>
          <cell r="I844">
            <v>83</v>
          </cell>
          <cell r="L844">
            <v>245</v>
          </cell>
          <cell r="O844">
            <v>124</v>
          </cell>
          <cell r="R844">
            <v>73</v>
          </cell>
          <cell r="U844">
            <v>0</v>
          </cell>
        </row>
        <row r="845">
          <cell r="A845">
            <v>2008</v>
          </cell>
          <cell r="B845" t="str">
            <v>Man</v>
          </cell>
          <cell r="E845">
            <v>3</v>
          </cell>
          <cell r="I845">
            <v>17</v>
          </cell>
          <cell r="L845">
            <v>189</v>
          </cell>
          <cell r="O845">
            <v>241</v>
          </cell>
          <cell r="R845">
            <v>192</v>
          </cell>
          <cell r="U845">
            <v>30</v>
          </cell>
        </row>
        <row r="846">
          <cell r="A846">
            <v>2008</v>
          </cell>
          <cell r="B846" t="str">
            <v>Man</v>
          </cell>
          <cell r="E846">
            <v>3</v>
          </cell>
          <cell r="I846" t="str">
            <v>X</v>
          </cell>
          <cell r="L846">
            <v>25</v>
          </cell>
          <cell r="O846">
            <v>29</v>
          </cell>
          <cell r="R846">
            <v>8</v>
          </cell>
          <cell r="U846" t="str">
            <v>X</v>
          </cell>
        </row>
        <row r="847">
          <cell r="A847">
            <v>2008</v>
          </cell>
          <cell r="B847" t="str">
            <v>Man</v>
          </cell>
          <cell r="E847">
            <v>3</v>
          </cell>
          <cell r="I847">
            <v>9</v>
          </cell>
          <cell r="L847">
            <v>118</v>
          </cell>
          <cell r="O847">
            <v>206</v>
          </cell>
          <cell r="R847">
            <v>162</v>
          </cell>
          <cell r="U847" t="str">
            <v>X</v>
          </cell>
        </row>
        <row r="848">
          <cell r="A848">
            <v>2008</v>
          </cell>
          <cell r="B848" t="str">
            <v>Man</v>
          </cell>
          <cell r="E848">
            <v>3</v>
          </cell>
          <cell r="I848" t="str">
            <v>X</v>
          </cell>
          <cell r="L848">
            <v>9</v>
          </cell>
          <cell r="O848">
            <v>8</v>
          </cell>
          <cell r="R848">
            <v>6</v>
          </cell>
          <cell r="U848">
            <v>0</v>
          </cell>
        </row>
        <row r="849">
          <cell r="A849">
            <v>2008</v>
          </cell>
          <cell r="B849" t="str">
            <v>Man</v>
          </cell>
          <cell r="E849">
            <v>3</v>
          </cell>
          <cell r="I849">
            <v>0</v>
          </cell>
          <cell r="L849">
            <v>11</v>
          </cell>
          <cell r="O849">
            <v>11</v>
          </cell>
          <cell r="R849">
            <v>13</v>
          </cell>
          <cell r="U849" t="str">
            <v>X</v>
          </cell>
        </row>
        <row r="850">
          <cell r="A850">
            <v>2008</v>
          </cell>
          <cell r="B850" t="str">
            <v>Man</v>
          </cell>
          <cell r="E850">
            <v>3</v>
          </cell>
          <cell r="I850">
            <v>114</v>
          </cell>
          <cell r="L850">
            <v>663</v>
          </cell>
          <cell r="O850">
            <v>556</v>
          </cell>
          <cell r="R850">
            <v>358</v>
          </cell>
          <cell r="U850">
            <v>11</v>
          </cell>
        </row>
        <row r="851">
          <cell r="A851">
            <v>2008</v>
          </cell>
          <cell r="B851" t="str">
            <v>Man</v>
          </cell>
          <cell r="E851">
            <v>4</v>
          </cell>
          <cell r="I851">
            <v>20</v>
          </cell>
          <cell r="L851">
            <v>189</v>
          </cell>
          <cell r="O851">
            <v>394</v>
          </cell>
          <cell r="R851">
            <v>519</v>
          </cell>
          <cell r="U851">
            <v>196</v>
          </cell>
        </row>
        <row r="852">
          <cell r="A852">
            <v>2008</v>
          </cell>
          <cell r="B852" t="str">
            <v>Man</v>
          </cell>
          <cell r="E852">
            <v>4</v>
          </cell>
          <cell r="I852">
            <v>156</v>
          </cell>
          <cell r="L852">
            <v>549</v>
          </cell>
          <cell r="O852">
            <v>794</v>
          </cell>
          <cell r="R852">
            <v>976</v>
          </cell>
          <cell r="U852">
            <v>421</v>
          </cell>
        </row>
        <row r="853">
          <cell r="A853">
            <v>2008</v>
          </cell>
          <cell r="B853" t="str">
            <v>Man</v>
          </cell>
          <cell r="E853">
            <v>4</v>
          </cell>
          <cell r="I853">
            <v>13</v>
          </cell>
          <cell r="L853">
            <v>95</v>
          </cell>
          <cell r="O853">
            <v>211</v>
          </cell>
          <cell r="R853">
            <v>301</v>
          </cell>
          <cell r="U853">
            <v>121</v>
          </cell>
        </row>
        <row r="854">
          <cell r="A854">
            <v>2008</v>
          </cell>
          <cell r="B854" t="str">
            <v>Man</v>
          </cell>
          <cell r="E854">
            <v>4</v>
          </cell>
          <cell r="I854">
            <v>13</v>
          </cell>
          <cell r="L854">
            <v>76</v>
          </cell>
          <cell r="O854">
            <v>130</v>
          </cell>
          <cell r="R854">
            <v>148</v>
          </cell>
          <cell r="U854">
            <v>36</v>
          </cell>
        </row>
        <row r="855">
          <cell r="A855">
            <v>2008</v>
          </cell>
          <cell r="B855" t="str">
            <v>Man</v>
          </cell>
          <cell r="E855">
            <v>5</v>
          </cell>
          <cell r="I855">
            <v>23</v>
          </cell>
          <cell r="L855">
            <v>39</v>
          </cell>
          <cell r="O855">
            <v>56</v>
          </cell>
          <cell r="R855">
            <v>96</v>
          </cell>
          <cell r="U855">
            <v>55</v>
          </cell>
        </row>
        <row r="856">
          <cell r="A856">
            <v>2008</v>
          </cell>
          <cell r="B856" t="str">
            <v>Man</v>
          </cell>
          <cell r="E856">
            <v>5</v>
          </cell>
          <cell r="I856">
            <v>136</v>
          </cell>
          <cell r="L856">
            <v>394</v>
          </cell>
          <cell r="O856">
            <v>637</v>
          </cell>
          <cell r="R856">
            <v>835</v>
          </cell>
          <cell r="U856">
            <v>288</v>
          </cell>
        </row>
        <row r="857">
          <cell r="A857">
            <v>2008</v>
          </cell>
          <cell r="B857" t="str">
            <v>Man</v>
          </cell>
          <cell r="E857">
            <v>5</v>
          </cell>
          <cell r="I857">
            <v>68</v>
          </cell>
          <cell r="L857">
            <v>229</v>
          </cell>
          <cell r="O857">
            <v>403</v>
          </cell>
          <cell r="R857">
            <v>587</v>
          </cell>
          <cell r="U857">
            <v>210</v>
          </cell>
        </row>
        <row r="858">
          <cell r="A858">
            <v>2008</v>
          </cell>
          <cell r="B858" t="str">
            <v>Man</v>
          </cell>
          <cell r="E858">
            <v>5</v>
          </cell>
          <cell r="I858">
            <v>20</v>
          </cell>
          <cell r="L858">
            <v>97</v>
          </cell>
          <cell r="O858">
            <v>186</v>
          </cell>
          <cell r="R858">
            <v>211</v>
          </cell>
          <cell r="U858">
            <v>49</v>
          </cell>
        </row>
        <row r="859">
          <cell r="A859">
            <v>2008</v>
          </cell>
          <cell r="B859" t="str">
            <v>Man</v>
          </cell>
          <cell r="E859">
            <v>5</v>
          </cell>
          <cell r="I859">
            <v>80</v>
          </cell>
          <cell r="L859">
            <v>232</v>
          </cell>
          <cell r="O859">
            <v>364</v>
          </cell>
          <cell r="R859">
            <v>530</v>
          </cell>
          <cell r="U859">
            <v>223</v>
          </cell>
        </row>
        <row r="860">
          <cell r="A860">
            <v>2008</v>
          </cell>
          <cell r="B860" t="str">
            <v>Man</v>
          </cell>
          <cell r="E860">
            <v>6</v>
          </cell>
          <cell r="I860">
            <v>1259</v>
          </cell>
          <cell r="L860">
            <v>2607</v>
          </cell>
          <cell r="O860">
            <v>3667</v>
          </cell>
          <cell r="R860">
            <v>4522</v>
          </cell>
          <cell r="U860">
            <v>2613</v>
          </cell>
        </row>
        <row r="861">
          <cell r="A861">
            <v>2008</v>
          </cell>
          <cell r="B861" t="str">
            <v>Man</v>
          </cell>
          <cell r="E861">
            <v>7</v>
          </cell>
          <cell r="I861">
            <v>1632</v>
          </cell>
          <cell r="L861">
            <v>4038</v>
          </cell>
          <cell r="O861">
            <v>5435</v>
          </cell>
          <cell r="R861">
            <v>5421</v>
          </cell>
          <cell r="U861">
            <v>1821</v>
          </cell>
        </row>
        <row r="862">
          <cell r="A862">
            <v>2008</v>
          </cell>
          <cell r="B862" t="str">
            <v>Man</v>
          </cell>
          <cell r="E862">
            <v>7</v>
          </cell>
          <cell r="I862">
            <v>142</v>
          </cell>
          <cell r="L862">
            <v>452</v>
          </cell>
          <cell r="O862">
            <v>481</v>
          </cell>
          <cell r="R862">
            <v>281</v>
          </cell>
          <cell r="U862">
            <v>14</v>
          </cell>
        </row>
        <row r="863">
          <cell r="A863">
            <v>2008</v>
          </cell>
          <cell r="B863" t="str">
            <v>Man</v>
          </cell>
          <cell r="E863">
            <v>7</v>
          </cell>
          <cell r="I863">
            <v>191</v>
          </cell>
          <cell r="L863">
            <v>634</v>
          </cell>
          <cell r="O863">
            <v>831</v>
          </cell>
          <cell r="R863">
            <v>617</v>
          </cell>
          <cell r="U863">
            <v>103</v>
          </cell>
        </row>
        <row r="864">
          <cell r="A864">
            <v>2008</v>
          </cell>
          <cell r="B864" t="str">
            <v>Man</v>
          </cell>
          <cell r="E864">
            <v>7</v>
          </cell>
          <cell r="I864">
            <v>65</v>
          </cell>
          <cell r="L864">
            <v>324</v>
          </cell>
          <cell r="O864">
            <v>527</v>
          </cell>
          <cell r="R864">
            <v>520</v>
          </cell>
          <cell r="U864">
            <v>130</v>
          </cell>
        </row>
        <row r="865">
          <cell r="A865">
            <v>2008</v>
          </cell>
          <cell r="B865" t="str">
            <v>Man</v>
          </cell>
          <cell r="E865">
            <v>7</v>
          </cell>
          <cell r="I865">
            <v>208</v>
          </cell>
          <cell r="L865">
            <v>401</v>
          </cell>
          <cell r="O865">
            <v>384</v>
          </cell>
          <cell r="R865">
            <v>249</v>
          </cell>
          <cell r="U865">
            <v>28</v>
          </cell>
        </row>
        <row r="866">
          <cell r="A866">
            <v>2008</v>
          </cell>
          <cell r="B866" t="str">
            <v>Man</v>
          </cell>
          <cell r="E866">
            <v>7</v>
          </cell>
          <cell r="I866">
            <v>79</v>
          </cell>
          <cell r="L866">
            <v>218</v>
          </cell>
          <cell r="O866">
            <v>483</v>
          </cell>
          <cell r="R866">
            <v>453</v>
          </cell>
          <cell r="U866">
            <v>31</v>
          </cell>
        </row>
        <row r="867">
          <cell r="A867">
            <v>2008</v>
          </cell>
          <cell r="B867" t="str">
            <v>Man</v>
          </cell>
          <cell r="E867">
            <v>7</v>
          </cell>
          <cell r="I867" t="str">
            <v>X</v>
          </cell>
          <cell r="L867">
            <v>13</v>
          </cell>
          <cell r="O867">
            <v>73</v>
          </cell>
          <cell r="R867">
            <v>83</v>
          </cell>
          <cell r="U867" t="str">
            <v>X</v>
          </cell>
        </row>
        <row r="868">
          <cell r="A868">
            <v>2008</v>
          </cell>
          <cell r="B868" t="str">
            <v>Man</v>
          </cell>
          <cell r="E868">
            <v>7</v>
          </cell>
          <cell r="I868">
            <v>25</v>
          </cell>
          <cell r="L868">
            <v>43</v>
          </cell>
          <cell r="O868">
            <v>53</v>
          </cell>
          <cell r="R868">
            <v>53</v>
          </cell>
          <cell r="U868">
            <v>17</v>
          </cell>
        </row>
        <row r="869">
          <cell r="A869">
            <v>2008</v>
          </cell>
          <cell r="B869" t="str">
            <v>Man</v>
          </cell>
          <cell r="E869">
            <v>7</v>
          </cell>
          <cell r="I869">
            <v>84</v>
          </cell>
          <cell r="L869">
            <v>176</v>
          </cell>
          <cell r="O869">
            <v>360</v>
          </cell>
          <cell r="R869">
            <v>523</v>
          </cell>
          <cell r="U869">
            <v>249</v>
          </cell>
        </row>
        <row r="870">
          <cell r="A870">
            <v>2008</v>
          </cell>
          <cell r="B870" t="str">
            <v>Man</v>
          </cell>
          <cell r="E870">
            <v>7</v>
          </cell>
          <cell r="I870" t="str">
            <v>X</v>
          </cell>
          <cell r="L870">
            <v>7</v>
          </cell>
          <cell r="O870">
            <v>12</v>
          </cell>
          <cell r="R870">
            <v>35</v>
          </cell>
          <cell r="U870">
            <v>10</v>
          </cell>
        </row>
        <row r="871">
          <cell r="A871">
            <v>2008</v>
          </cell>
          <cell r="B871" t="str">
            <v>Man</v>
          </cell>
          <cell r="E871">
            <v>8</v>
          </cell>
          <cell r="I871">
            <v>69</v>
          </cell>
          <cell r="L871">
            <v>43</v>
          </cell>
          <cell r="O871">
            <v>25</v>
          </cell>
          <cell r="R871">
            <v>24</v>
          </cell>
          <cell r="U871">
            <v>11</v>
          </cell>
        </row>
        <row r="872">
          <cell r="A872">
            <v>2008</v>
          </cell>
          <cell r="B872" t="str">
            <v>Man</v>
          </cell>
          <cell r="E872">
            <v>8</v>
          </cell>
          <cell r="I872">
            <v>28</v>
          </cell>
          <cell r="L872">
            <v>6</v>
          </cell>
          <cell r="O872" t="str">
            <v>X</v>
          </cell>
          <cell r="R872">
            <v>4</v>
          </cell>
          <cell r="U872" t="str">
            <v>X</v>
          </cell>
        </row>
        <row r="873">
          <cell r="A873">
            <v>2008</v>
          </cell>
          <cell r="B873" t="str">
            <v>Man</v>
          </cell>
          <cell r="E873">
            <v>8</v>
          </cell>
          <cell r="I873" t="str">
            <v>X</v>
          </cell>
          <cell r="L873">
            <v>5</v>
          </cell>
          <cell r="O873" t="str">
            <v>X</v>
          </cell>
          <cell r="R873">
            <v>0</v>
          </cell>
          <cell r="U873">
            <v>0</v>
          </cell>
        </row>
        <row r="874">
          <cell r="A874">
            <v>2008</v>
          </cell>
          <cell r="B874" t="str">
            <v>Man</v>
          </cell>
          <cell r="E874">
            <v>9</v>
          </cell>
          <cell r="I874">
            <v>97</v>
          </cell>
          <cell r="L874">
            <v>607</v>
          </cell>
          <cell r="O874">
            <v>878</v>
          </cell>
          <cell r="R874">
            <v>661</v>
          </cell>
          <cell r="U874">
            <v>79</v>
          </cell>
        </row>
        <row r="875">
          <cell r="A875">
            <v>2008</v>
          </cell>
          <cell r="B875" t="str">
            <v>Man</v>
          </cell>
          <cell r="E875">
            <v>9</v>
          </cell>
          <cell r="I875" t="str">
            <v>X</v>
          </cell>
          <cell r="L875">
            <v>35</v>
          </cell>
          <cell r="O875">
            <v>66</v>
          </cell>
          <cell r="R875">
            <v>53</v>
          </cell>
          <cell r="U875">
            <v>8</v>
          </cell>
        </row>
        <row r="876">
          <cell r="A876">
            <v>2008</v>
          </cell>
          <cell r="B876" t="str">
            <v>Man</v>
          </cell>
          <cell r="E876">
            <v>9</v>
          </cell>
          <cell r="I876">
            <v>4</v>
          </cell>
          <cell r="L876">
            <v>25</v>
          </cell>
          <cell r="O876">
            <v>59</v>
          </cell>
          <cell r="R876">
            <v>48</v>
          </cell>
          <cell r="U876" t="str">
            <v>X</v>
          </cell>
        </row>
        <row r="877">
          <cell r="A877">
            <v>2008</v>
          </cell>
          <cell r="B877" t="str">
            <v>Man</v>
          </cell>
          <cell r="E877">
            <v>9</v>
          </cell>
          <cell r="I877">
            <v>11</v>
          </cell>
          <cell r="L877">
            <v>80</v>
          </cell>
          <cell r="O877">
            <v>115</v>
          </cell>
          <cell r="R877">
            <v>47</v>
          </cell>
          <cell r="U877">
            <v>4</v>
          </cell>
        </row>
        <row r="878">
          <cell r="A878">
            <v>2008</v>
          </cell>
          <cell r="B878" t="str">
            <v>Man</v>
          </cell>
          <cell r="E878">
            <v>9</v>
          </cell>
          <cell r="I878">
            <v>16</v>
          </cell>
          <cell r="L878">
            <v>134</v>
          </cell>
          <cell r="O878">
            <v>144</v>
          </cell>
          <cell r="R878">
            <v>58</v>
          </cell>
          <cell r="U878" t="str">
            <v>X</v>
          </cell>
        </row>
        <row r="879">
          <cell r="A879">
            <v>2008</v>
          </cell>
          <cell r="B879" t="str">
            <v>Man</v>
          </cell>
          <cell r="E879">
            <v>9</v>
          </cell>
          <cell r="I879">
            <v>0</v>
          </cell>
          <cell r="L879">
            <v>0</v>
          </cell>
          <cell r="O879">
            <v>9</v>
          </cell>
          <cell r="R879">
            <v>6</v>
          </cell>
          <cell r="U879">
            <v>0</v>
          </cell>
        </row>
        <row r="880">
          <cell r="A880">
            <v>2008</v>
          </cell>
          <cell r="B880" t="str">
            <v>Man</v>
          </cell>
          <cell r="E880">
            <v>9</v>
          </cell>
          <cell r="I880" t="str">
            <v>X</v>
          </cell>
          <cell r="L880">
            <v>16</v>
          </cell>
          <cell r="O880">
            <v>30</v>
          </cell>
          <cell r="R880">
            <v>24</v>
          </cell>
          <cell r="U880">
            <v>5</v>
          </cell>
        </row>
        <row r="881">
          <cell r="A881">
            <v>2008</v>
          </cell>
          <cell r="B881" t="str">
            <v>Man</v>
          </cell>
          <cell r="E881">
            <v>9</v>
          </cell>
          <cell r="I881">
            <v>6</v>
          </cell>
          <cell r="L881">
            <v>47</v>
          </cell>
          <cell r="O881">
            <v>89</v>
          </cell>
          <cell r="R881">
            <v>51</v>
          </cell>
          <cell r="U881">
            <v>4</v>
          </cell>
        </row>
        <row r="882">
          <cell r="A882">
            <v>2008</v>
          </cell>
          <cell r="B882" t="str">
            <v>Man</v>
          </cell>
          <cell r="E882">
            <v>9</v>
          </cell>
          <cell r="I882" t="str">
            <v>X</v>
          </cell>
          <cell r="L882">
            <v>22</v>
          </cell>
          <cell r="O882">
            <v>33</v>
          </cell>
          <cell r="R882">
            <v>34</v>
          </cell>
          <cell r="U882">
            <v>4</v>
          </cell>
        </row>
        <row r="883">
          <cell r="A883">
            <v>2008</v>
          </cell>
          <cell r="B883" t="str">
            <v>Man</v>
          </cell>
          <cell r="E883">
            <v>10</v>
          </cell>
          <cell r="I883">
            <v>14</v>
          </cell>
          <cell r="L883">
            <v>37</v>
          </cell>
          <cell r="O883">
            <v>35</v>
          </cell>
          <cell r="R883">
            <v>25</v>
          </cell>
          <cell r="U883">
            <v>5</v>
          </cell>
        </row>
        <row r="884">
          <cell r="A884">
            <v>2008</v>
          </cell>
          <cell r="B884" t="str">
            <v>Man</v>
          </cell>
          <cell r="E884">
            <v>11</v>
          </cell>
          <cell r="I884">
            <v>339</v>
          </cell>
          <cell r="L884">
            <v>202</v>
          </cell>
          <cell r="O884">
            <v>215</v>
          </cell>
          <cell r="R884">
            <v>192</v>
          </cell>
          <cell r="U884">
            <v>75</v>
          </cell>
        </row>
        <row r="885">
          <cell r="A885">
            <v>2008</v>
          </cell>
          <cell r="B885" t="str">
            <v>Man</v>
          </cell>
          <cell r="E885">
            <v>12</v>
          </cell>
          <cell r="I885">
            <v>594</v>
          </cell>
          <cell r="L885">
            <v>511</v>
          </cell>
          <cell r="O885">
            <v>380</v>
          </cell>
          <cell r="R885">
            <v>202</v>
          </cell>
          <cell r="U885">
            <v>20</v>
          </cell>
        </row>
        <row r="886">
          <cell r="A886">
            <v>2008</v>
          </cell>
          <cell r="B886" t="str">
            <v>Man</v>
          </cell>
          <cell r="E886">
            <v>12</v>
          </cell>
          <cell r="I886">
            <v>183</v>
          </cell>
          <cell r="L886">
            <v>86</v>
          </cell>
          <cell r="O886">
            <v>56</v>
          </cell>
          <cell r="R886">
            <v>29</v>
          </cell>
          <cell r="U886" t="str">
            <v>X</v>
          </cell>
        </row>
        <row r="887">
          <cell r="A887">
            <v>2008</v>
          </cell>
          <cell r="B887" t="str">
            <v>Man</v>
          </cell>
          <cell r="E887">
            <v>12</v>
          </cell>
          <cell r="I887">
            <v>373</v>
          </cell>
          <cell r="L887">
            <v>354</v>
          </cell>
          <cell r="O887">
            <v>267</v>
          </cell>
          <cell r="R887">
            <v>139</v>
          </cell>
          <cell r="U887">
            <v>9</v>
          </cell>
        </row>
        <row r="888">
          <cell r="A888">
            <v>2008</v>
          </cell>
          <cell r="B888" t="str">
            <v>Man</v>
          </cell>
          <cell r="E888">
            <v>13</v>
          </cell>
          <cell r="I888">
            <v>1084</v>
          </cell>
          <cell r="L888">
            <v>1009</v>
          </cell>
          <cell r="O888">
            <v>1039</v>
          </cell>
          <cell r="R888">
            <v>440</v>
          </cell>
          <cell r="U888">
            <v>12</v>
          </cell>
        </row>
        <row r="889">
          <cell r="A889">
            <v>2008</v>
          </cell>
          <cell r="B889" t="str">
            <v>Man</v>
          </cell>
          <cell r="E889">
            <v>13</v>
          </cell>
          <cell r="I889">
            <v>756</v>
          </cell>
          <cell r="L889">
            <v>574</v>
          </cell>
          <cell r="O889">
            <v>546</v>
          </cell>
          <cell r="R889">
            <v>251</v>
          </cell>
          <cell r="U889">
            <v>8</v>
          </cell>
        </row>
        <row r="890">
          <cell r="A890">
            <v>2008</v>
          </cell>
          <cell r="B890" t="str">
            <v>Man</v>
          </cell>
          <cell r="E890">
            <v>13</v>
          </cell>
          <cell r="I890">
            <v>177</v>
          </cell>
          <cell r="L890">
            <v>110</v>
          </cell>
          <cell r="O890">
            <v>76</v>
          </cell>
          <cell r="R890">
            <v>30</v>
          </cell>
          <cell r="U890">
            <v>0</v>
          </cell>
        </row>
        <row r="891">
          <cell r="A891">
            <v>2008</v>
          </cell>
          <cell r="B891" t="str">
            <v>Kvinna</v>
          </cell>
          <cell r="I891">
            <v>0</v>
          </cell>
          <cell r="L891">
            <v>1</v>
          </cell>
          <cell r="O891">
            <v>5</v>
          </cell>
          <cell r="R891">
            <v>156</v>
          </cell>
          <cell r="U891">
            <v>2829</v>
          </cell>
        </row>
        <row r="892">
          <cell r="A892">
            <v>2008</v>
          </cell>
          <cell r="B892" t="str">
            <v>Kvinna</v>
          </cell>
          <cell r="I892">
            <v>0</v>
          </cell>
          <cell r="L892">
            <v>1</v>
          </cell>
          <cell r="O892">
            <v>11</v>
          </cell>
          <cell r="R892">
            <v>238</v>
          </cell>
          <cell r="U892">
            <v>4672</v>
          </cell>
        </row>
        <row r="893">
          <cell r="A893">
            <v>2008</v>
          </cell>
          <cell r="B893" t="str">
            <v>Kvinna</v>
          </cell>
          <cell r="E893">
            <v>1</v>
          </cell>
          <cell r="I893">
            <v>6555</v>
          </cell>
          <cell r="L893">
            <v>8336</v>
          </cell>
          <cell r="O893">
            <v>11392</v>
          </cell>
          <cell r="R893">
            <v>12991</v>
          </cell>
          <cell r="U893">
            <v>17438</v>
          </cell>
        </row>
        <row r="894">
          <cell r="A894">
            <v>2008</v>
          </cell>
          <cell r="B894" t="str">
            <v>Kvinna</v>
          </cell>
          <cell r="E894">
            <v>2</v>
          </cell>
          <cell r="I894">
            <v>1468</v>
          </cell>
          <cell r="L894">
            <v>1111</v>
          </cell>
          <cell r="O894">
            <v>1111</v>
          </cell>
          <cell r="R894">
            <v>1952</v>
          </cell>
          <cell r="U894">
            <v>631</v>
          </cell>
        </row>
        <row r="895">
          <cell r="A895">
            <v>2008</v>
          </cell>
          <cell r="B895" t="str">
            <v>Kvinna</v>
          </cell>
          <cell r="E895">
            <v>2</v>
          </cell>
          <cell r="I895">
            <v>56</v>
          </cell>
          <cell r="L895">
            <v>255</v>
          </cell>
          <cell r="O895">
            <v>512</v>
          </cell>
          <cell r="R895">
            <v>1213</v>
          </cell>
          <cell r="U895">
            <v>300</v>
          </cell>
        </row>
        <row r="896">
          <cell r="A896">
            <v>2008</v>
          </cell>
          <cell r="B896" t="str">
            <v>Kvinna</v>
          </cell>
          <cell r="E896">
            <v>3</v>
          </cell>
          <cell r="I896">
            <v>18</v>
          </cell>
          <cell r="L896">
            <v>116</v>
          </cell>
          <cell r="O896">
            <v>161</v>
          </cell>
          <cell r="R896">
            <v>130</v>
          </cell>
          <cell r="U896">
            <v>18</v>
          </cell>
        </row>
        <row r="897">
          <cell r="A897">
            <v>2008</v>
          </cell>
          <cell r="B897" t="str">
            <v>Kvinna</v>
          </cell>
          <cell r="E897">
            <v>3</v>
          </cell>
          <cell r="I897">
            <v>30</v>
          </cell>
          <cell r="L897">
            <v>63</v>
          </cell>
          <cell r="O897">
            <v>15</v>
          </cell>
          <cell r="R897">
            <v>13</v>
          </cell>
          <cell r="U897">
            <v>0</v>
          </cell>
        </row>
        <row r="898">
          <cell r="A898">
            <v>2008</v>
          </cell>
          <cell r="B898" t="str">
            <v>Kvinna</v>
          </cell>
          <cell r="E898">
            <v>3</v>
          </cell>
          <cell r="I898">
            <v>9</v>
          </cell>
          <cell r="L898">
            <v>85</v>
          </cell>
          <cell r="O898">
            <v>129</v>
          </cell>
          <cell r="R898">
            <v>248</v>
          </cell>
          <cell r="U898">
            <v>70</v>
          </cell>
        </row>
        <row r="899">
          <cell r="A899">
            <v>2008</v>
          </cell>
          <cell r="B899" t="str">
            <v>Kvinna</v>
          </cell>
          <cell r="E899">
            <v>3</v>
          </cell>
          <cell r="I899" t="str">
            <v>X</v>
          </cell>
          <cell r="L899">
            <v>7</v>
          </cell>
          <cell r="O899">
            <v>4</v>
          </cell>
          <cell r="R899" t="str">
            <v>X</v>
          </cell>
          <cell r="U899" t="str">
            <v>X</v>
          </cell>
        </row>
        <row r="900">
          <cell r="A900">
            <v>2008</v>
          </cell>
          <cell r="B900" t="str">
            <v>Kvinna</v>
          </cell>
          <cell r="E900">
            <v>3</v>
          </cell>
          <cell r="I900">
            <v>6</v>
          </cell>
          <cell r="L900">
            <v>89</v>
          </cell>
          <cell r="O900">
            <v>82</v>
          </cell>
          <cell r="R900">
            <v>61</v>
          </cell>
          <cell r="U900" t="str">
            <v>X</v>
          </cell>
        </row>
        <row r="901">
          <cell r="A901">
            <v>2008</v>
          </cell>
          <cell r="B901" t="str">
            <v>Kvinna</v>
          </cell>
          <cell r="E901">
            <v>3</v>
          </cell>
          <cell r="I901">
            <v>0</v>
          </cell>
          <cell r="L901">
            <v>4</v>
          </cell>
          <cell r="O901" t="str">
            <v>X</v>
          </cell>
          <cell r="R901" t="str">
            <v>X</v>
          </cell>
          <cell r="U901">
            <v>0</v>
          </cell>
        </row>
        <row r="902">
          <cell r="A902">
            <v>2008</v>
          </cell>
          <cell r="B902" t="str">
            <v>Kvinna</v>
          </cell>
          <cell r="E902">
            <v>3</v>
          </cell>
          <cell r="I902" t="str">
            <v>X</v>
          </cell>
          <cell r="L902">
            <v>4</v>
          </cell>
          <cell r="O902" t="str">
            <v>X</v>
          </cell>
          <cell r="R902" t="str">
            <v>X</v>
          </cell>
          <cell r="U902">
            <v>0</v>
          </cell>
        </row>
        <row r="903">
          <cell r="A903">
            <v>2008</v>
          </cell>
          <cell r="B903" t="str">
            <v>Kvinna</v>
          </cell>
          <cell r="E903">
            <v>3</v>
          </cell>
          <cell r="I903">
            <v>92</v>
          </cell>
          <cell r="L903">
            <v>283</v>
          </cell>
          <cell r="O903">
            <v>219</v>
          </cell>
          <cell r="R903">
            <v>157</v>
          </cell>
          <cell r="U903">
            <v>10</v>
          </cell>
        </row>
        <row r="904">
          <cell r="A904">
            <v>2008</v>
          </cell>
          <cell r="B904" t="str">
            <v>Kvinna</v>
          </cell>
          <cell r="E904">
            <v>4</v>
          </cell>
          <cell r="I904">
            <v>23</v>
          </cell>
          <cell r="L904">
            <v>99</v>
          </cell>
          <cell r="O904">
            <v>199</v>
          </cell>
          <cell r="R904">
            <v>381</v>
          </cell>
          <cell r="U904">
            <v>282</v>
          </cell>
        </row>
        <row r="905">
          <cell r="A905">
            <v>2008</v>
          </cell>
          <cell r="B905" t="str">
            <v>Kvinna</v>
          </cell>
          <cell r="E905">
            <v>4</v>
          </cell>
          <cell r="I905">
            <v>158</v>
          </cell>
          <cell r="L905">
            <v>395</v>
          </cell>
          <cell r="O905">
            <v>574</v>
          </cell>
          <cell r="R905">
            <v>887</v>
          </cell>
          <cell r="U905">
            <v>782</v>
          </cell>
        </row>
        <row r="906">
          <cell r="A906">
            <v>2008</v>
          </cell>
          <cell r="B906" t="str">
            <v>Kvinna</v>
          </cell>
          <cell r="E906">
            <v>4</v>
          </cell>
          <cell r="I906">
            <v>19</v>
          </cell>
          <cell r="L906">
            <v>33</v>
          </cell>
          <cell r="O906">
            <v>154</v>
          </cell>
          <cell r="R906">
            <v>282</v>
          </cell>
          <cell r="U906">
            <v>328</v>
          </cell>
        </row>
        <row r="907">
          <cell r="A907">
            <v>2008</v>
          </cell>
          <cell r="B907" t="str">
            <v>Kvinna</v>
          </cell>
          <cell r="E907">
            <v>4</v>
          </cell>
          <cell r="I907">
            <v>12</v>
          </cell>
          <cell r="L907">
            <v>61</v>
          </cell>
          <cell r="O907">
            <v>137</v>
          </cell>
          <cell r="R907">
            <v>242</v>
          </cell>
          <cell r="U907">
            <v>77</v>
          </cell>
        </row>
        <row r="908">
          <cell r="A908">
            <v>2008</v>
          </cell>
          <cell r="B908" t="str">
            <v>Kvinna</v>
          </cell>
          <cell r="E908">
            <v>5</v>
          </cell>
          <cell r="I908">
            <v>24</v>
          </cell>
          <cell r="L908">
            <v>54</v>
          </cell>
          <cell r="O908">
            <v>60</v>
          </cell>
          <cell r="R908">
            <v>105</v>
          </cell>
          <cell r="U908">
            <v>68</v>
          </cell>
        </row>
        <row r="909">
          <cell r="A909">
            <v>2008</v>
          </cell>
          <cell r="B909" t="str">
            <v>Kvinna</v>
          </cell>
          <cell r="E909">
            <v>5</v>
          </cell>
          <cell r="I909">
            <v>270</v>
          </cell>
          <cell r="L909">
            <v>830</v>
          </cell>
          <cell r="O909">
            <v>1124</v>
          </cell>
          <cell r="R909">
            <v>1100</v>
          </cell>
          <cell r="U909">
            <v>454</v>
          </cell>
        </row>
        <row r="910">
          <cell r="A910">
            <v>2008</v>
          </cell>
          <cell r="B910" t="str">
            <v>Kvinna</v>
          </cell>
          <cell r="E910">
            <v>5</v>
          </cell>
          <cell r="I910">
            <v>106</v>
          </cell>
          <cell r="L910">
            <v>447</v>
          </cell>
          <cell r="O910">
            <v>719</v>
          </cell>
          <cell r="R910">
            <v>833</v>
          </cell>
          <cell r="U910">
            <v>344</v>
          </cell>
        </row>
        <row r="911">
          <cell r="A911">
            <v>2008</v>
          </cell>
          <cell r="B911" t="str">
            <v>Kvinna</v>
          </cell>
          <cell r="E911">
            <v>5</v>
          </cell>
          <cell r="I911">
            <v>77</v>
          </cell>
          <cell r="L911">
            <v>252</v>
          </cell>
          <cell r="O911">
            <v>375</v>
          </cell>
          <cell r="R911">
            <v>292</v>
          </cell>
          <cell r="U911">
            <v>65</v>
          </cell>
        </row>
        <row r="912">
          <cell r="A912">
            <v>2008</v>
          </cell>
          <cell r="B912" t="str">
            <v>Kvinna</v>
          </cell>
          <cell r="E912">
            <v>5</v>
          </cell>
          <cell r="I912">
            <v>161</v>
          </cell>
          <cell r="L912">
            <v>518</v>
          </cell>
          <cell r="O912">
            <v>716</v>
          </cell>
          <cell r="R912">
            <v>742</v>
          </cell>
          <cell r="U912">
            <v>351</v>
          </cell>
        </row>
        <row r="913">
          <cell r="A913">
            <v>2008</v>
          </cell>
          <cell r="B913" t="str">
            <v>Kvinna</v>
          </cell>
          <cell r="E913">
            <v>6</v>
          </cell>
          <cell r="I913">
            <v>2353</v>
          </cell>
          <cell r="L913">
            <v>3981</v>
          </cell>
          <cell r="O913">
            <v>5798</v>
          </cell>
          <cell r="R913">
            <v>5944</v>
          </cell>
          <cell r="U913">
            <v>4658</v>
          </cell>
        </row>
        <row r="914">
          <cell r="A914">
            <v>2008</v>
          </cell>
          <cell r="B914" t="str">
            <v>Kvinna</v>
          </cell>
          <cell r="E914">
            <v>7</v>
          </cell>
          <cell r="I914">
            <v>3204</v>
          </cell>
          <cell r="L914">
            <v>5898</v>
          </cell>
          <cell r="O914">
            <v>8212</v>
          </cell>
          <cell r="R914">
            <v>7884</v>
          </cell>
          <cell r="U914">
            <v>3726</v>
          </cell>
        </row>
        <row r="915">
          <cell r="A915">
            <v>2008</v>
          </cell>
          <cell r="B915" t="str">
            <v>Kvinna</v>
          </cell>
          <cell r="E915">
            <v>7</v>
          </cell>
          <cell r="I915">
            <v>251</v>
          </cell>
          <cell r="L915">
            <v>489</v>
          </cell>
          <cell r="O915">
            <v>526</v>
          </cell>
          <cell r="R915">
            <v>340</v>
          </cell>
          <cell r="U915">
            <v>29</v>
          </cell>
        </row>
        <row r="916">
          <cell r="A916">
            <v>2008</v>
          </cell>
          <cell r="B916" t="str">
            <v>Kvinna</v>
          </cell>
          <cell r="E916">
            <v>7</v>
          </cell>
          <cell r="I916">
            <v>390</v>
          </cell>
          <cell r="L916">
            <v>1036</v>
          </cell>
          <cell r="O916">
            <v>1288</v>
          </cell>
          <cell r="R916">
            <v>939</v>
          </cell>
          <cell r="U916">
            <v>248</v>
          </cell>
        </row>
        <row r="917">
          <cell r="A917">
            <v>2008</v>
          </cell>
          <cell r="B917" t="str">
            <v>Kvinna</v>
          </cell>
          <cell r="E917">
            <v>7</v>
          </cell>
          <cell r="I917">
            <v>167</v>
          </cell>
          <cell r="L917">
            <v>580</v>
          </cell>
          <cell r="O917">
            <v>923</v>
          </cell>
          <cell r="R917">
            <v>904</v>
          </cell>
          <cell r="U917">
            <v>347</v>
          </cell>
        </row>
        <row r="918">
          <cell r="A918">
            <v>2008</v>
          </cell>
          <cell r="B918" t="str">
            <v>Kvinna</v>
          </cell>
          <cell r="E918">
            <v>7</v>
          </cell>
          <cell r="I918">
            <v>249</v>
          </cell>
          <cell r="L918">
            <v>585</v>
          </cell>
          <cell r="O918">
            <v>480</v>
          </cell>
          <cell r="R918">
            <v>253</v>
          </cell>
          <cell r="U918">
            <v>81</v>
          </cell>
        </row>
        <row r="919">
          <cell r="A919">
            <v>2008</v>
          </cell>
          <cell r="B919" t="str">
            <v>Kvinna</v>
          </cell>
          <cell r="E919">
            <v>7</v>
          </cell>
          <cell r="I919">
            <v>198</v>
          </cell>
          <cell r="L919">
            <v>417</v>
          </cell>
          <cell r="O919">
            <v>727</v>
          </cell>
          <cell r="R919">
            <v>543</v>
          </cell>
          <cell r="U919">
            <v>41</v>
          </cell>
        </row>
        <row r="920">
          <cell r="A920">
            <v>2008</v>
          </cell>
          <cell r="B920" t="str">
            <v>Kvinna</v>
          </cell>
          <cell r="E920">
            <v>7</v>
          </cell>
          <cell r="I920" t="str">
            <v>X</v>
          </cell>
          <cell r="L920">
            <v>51</v>
          </cell>
          <cell r="O920">
            <v>224</v>
          </cell>
          <cell r="R920">
            <v>277</v>
          </cell>
          <cell r="U920">
            <v>9</v>
          </cell>
        </row>
        <row r="921">
          <cell r="A921">
            <v>2008</v>
          </cell>
          <cell r="B921" t="str">
            <v>Kvinna</v>
          </cell>
          <cell r="E921">
            <v>7</v>
          </cell>
          <cell r="I921">
            <v>72</v>
          </cell>
          <cell r="L921">
            <v>99</v>
          </cell>
          <cell r="O921">
            <v>121</v>
          </cell>
          <cell r="R921">
            <v>122</v>
          </cell>
          <cell r="U921">
            <v>34</v>
          </cell>
        </row>
        <row r="922">
          <cell r="A922">
            <v>2008</v>
          </cell>
          <cell r="B922" t="str">
            <v>Kvinna</v>
          </cell>
          <cell r="E922">
            <v>7</v>
          </cell>
          <cell r="I922">
            <v>200</v>
          </cell>
          <cell r="L922">
            <v>266</v>
          </cell>
          <cell r="O922">
            <v>758</v>
          </cell>
          <cell r="R922">
            <v>1013</v>
          </cell>
          <cell r="U922">
            <v>499</v>
          </cell>
        </row>
        <row r="923">
          <cell r="A923">
            <v>2008</v>
          </cell>
          <cell r="B923" t="str">
            <v>Kvinna</v>
          </cell>
          <cell r="E923">
            <v>7</v>
          </cell>
          <cell r="I923">
            <v>8</v>
          </cell>
          <cell r="L923">
            <v>16</v>
          </cell>
          <cell r="O923">
            <v>32</v>
          </cell>
          <cell r="R923">
            <v>58</v>
          </cell>
          <cell r="U923">
            <v>36</v>
          </cell>
        </row>
        <row r="924">
          <cell r="A924">
            <v>2008</v>
          </cell>
          <cell r="B924" t="str">
            <v>Kvinna</v>
          </cell>
          <cell r="E924">
            <v>8</v>
          </cell>
          <cell r="I924">
            <v>967</v>
          </cell>
          <cell r="L924">
            <v>822</v>
          </cell>
          <cell r="O924">
            <v>368</v>
          </cell>
          <cell r="R924">
            <v>95</v>
          </cell>
          <cell r="U924">
            <v>31</v>
          </cell>
        </row>
        <row r="925">
          <cell r="A925">
            <v>2008</v>
          </cell>
          <cell r="B925" t="str">
            <v>Kvinna</v>
          </cell>
          <cell r="E925">
            <v>8</v>
          </cell>
          <cell r="I925">
            <v>380</v>
          </cell>
          <cell r="L925">
            <v>198</v>
          </cell>
          <cell r="O925">
            <v>63</v>
          </cell>
          <cell r="R925">
            <v>26</v>
          </cell>
          <cell r="U925">
            <v>7</v>
          </cell>
        </row>
        <row r="926">
          <cell r="A926">
            <v>2008</v>
          </cell>
          <cell r="B926" t="str">
            <v>Kvinna</v>
          </cell>
          <cell r="E926">
            <v>8</v>
          </cell>
          <cell r="I926">
            <v>122</v>
          </cell>
          <cell r="L926">
            <v>257</v>
          </cell>
          <cell r="O926">
            <v>120</v>
          </cell>
          <cell r="R926">
            <v>18</v>
          </cell>
          <cell r="U926" t="str">
            <v>X</v>
          </cell>
        </row>
        <row r="927">
          <cell r="A927">
            <v>2008</v>
          </cell>
          <cell r="B927" t="str">
            <v>Kvinna</v>
          </cell>
          <cell r="E927">
            <v>9</v>
          </cell>
          <cell r="I927">
            <v>398</v>
          </cell>
          <cell r="L927">
            <v>1179</v>
          </cell>
          <cell r="O927">
            <v>1110</v>
          </cell>
          <cell r="R927">
            <v>696</v>
          </cell>
          <cell r="U927">
            <v>117</v>
          </cell>
        </row>
        <row r="928">
          <cell r="A928">
            <v>2008</v>
          </cell>
          <cell r="B928" t="str">
            <v>Kvinna</v>
          </cell>
          <cell r="E928">
            <v>9</v>
          </cell>
          <cell r="I928">
            <v>6</v>
          </cell>
          <cell r="L928">
            <v>29</v>
          </cell>
          <cell r="O928">
            <v>36</v>
          </cell>
          <cell r="R928">
            <v>33</v>
          </cell>
          <cell r="U928">
            <v>22</v>
          </cell>
        </row>
        <row r="929">
          <cell r="A929">
            <v>2008</v>
          </cell>
          <cell r="B929" t="str">
            <v>Kvinna</v>
          </cell>
          <cell r="E929">
            <v>9</v>
          </cell>
          <cell r="I929" t="str">
            <v>X</v>
          </cell>
          <cell r="L929">
            <v>21</v>
          </cell>
          <cell r="O929">
            <v>22</v>
          </cell>
          <cell r="R929">
            <v>22</v>
          </cell>
          <cell r="U929" t="str">
            <v>X</v>
          </cell>
        </row>
        <row r="930">
          <cell r="A930">
            <v>2008</v>
          </cell>
          <cell r="B930" t="str">
            <v>Kvinna</v>
          </cell>
          <cell r="E930">
            <v>9</v>
          </cell>
          <cell r="I930">
            <v>5</v>
          </cell>
          <cell r="L930">
            <v>19</v>
          </cell>
          <cell r="O930">
            <v>26</v>
          </cell>
          <cell r="R930">
            <v>7</v>
          </cell>
          <cell r="U930" t="str">
            <v>X</v>
          </cell>
        </row>
        <row r="931">
          <cell r="A931">
            <v>2008</v>
          </cell>
          <cell r="B931" t="str">
            <v>Kvinna</v>
          </cell>
          <cell r="E931">
            <v>9</v>
          </cell>
          <cell r="I931">
            <v>257</v>
          </cell>
          <cell r="L931">
            <v>717</v>
          </cell>
          <cell r="O931">
            <v>502</v>
          </cell>
          <cell r="R931">
            <v>178</v>
          </cell>
          <cell r="U931">
            <v>10</v>
          </cell>
        </row>
        <row r="932">
          <cell r="A932">
            <v>2008</v>
          </cell>
          <cell r="B932" t="str">
            <v>Kvinna</v>
          </cell>
          <cell r="E932">
            <v>9</v>
          </cell>
          <cell r="I932" t="str">
            <v>X</v>
          </cell>
          <cell r="L932">
            <v>7</v>
          </cell>
          <cell r="O932">
            <v>16</v>
          </cell>
          <cell r="R932">
            <v>25</v>
          </cell>
          <cell r="U932">
            <v>9</v>
          </cell>
        </row>
        <row r="933">
          <cell r="A933">
            <v>2008</v>
          </cell>
          <cell r="B933" t="str">
            <v>Kvinna</v>
          </cell>
          <cell r="E933">
            <v>9</v>
          </cell>
          <cell r="I933">
            <v>8</v>
          </cell>
          <cell r="L933">
            <v>21</v>
          </cell>
          <cell r="O933">
            <v>40</v>
          </cell>
          <cell r="R933">
            <v>22</v>
          </cell>
          <cell r="U933" t="str">
            <v>X</v>
          </cell>
        </row>
        <row r="934">
          <cell r="A934">
            <v>2008</v>
          </cell>
          <cell r="B934" t="str">
            <v>Kvinna</v>
          </cell>
          <cell r="E934">
            <v>9</v>
          </cell>
          <cell r="I934">
            <v>8</v>
          </cell>
          <cell r="L934">
            <v>77</v>
          </cell>
          <cell r="O934">
            <v>102</v>
          </cell>
          <cell r="R934">
            <v>67</v>
          </cell>
          <cell r="U934">
            <v>7</v>
          </cell>
        </row>
        <row r="935">
          <cell r="A935">
            <v>2008</v>
          </cell>
          <cell r="B935" t="str">
            <v>Kvinna</v>
          </cell>
          <cell r="E935">
            <v>9</v>
          </cell>
          <cell r="I935">
            <v>13</v>
          </cell>
          <cell r="L935">
            <v>52</v>
          </cell>
          <cell r="O935">
            <v>83</v>
          </cell>
          <cell r="R935">
            <v>59</v>
          </cell>
          <cell r="U935">
            <v>12</v>
          </cell>
        </row>
        <row r="936">
          <cell r="A936">
            <v>2008</v>
          </cell>
          <cell r="B936" t="str">
            <v>Kvinna</v>
          </cell>
          <cell r="E936">
            <v>10</v>
          </cell>
          <cell r="I936">
            <v>15</v>
          </cell>
          <cell r="L936">
            <v>40</v>
          </cell>
          <cell r="O936">
            <v>23</v>
          </cell>
          <cell r="R936">
            <v>12</v>
          </cell>
          <cell r="U936">
            <v>3</v>
          </cell>
        </row>
        <row r="937">
          <cell r="A937">
            <v>2008</v>
          </cell>
          <cell r="B937" t="str">
            <v>Kvinna</v>
          </cell>
          <cell r="E937">
            <v>11</v>
          </cell>
          <cell r="I937">
            <v>219</v>
          </cell>
          <cell r="L937">
            <v>182</v>
          </cell>
          <cell r="O937">
            <v>173</v>
          </cell>
          <cell r="R937">
            <v>150</v>
          </cell>
          <cell r="U937">
            <v>64</v>
          </cell>
        </row>
        <row r="938">
          <cell r="A938">
            <v>2008</v>
          </cell>
          <cell r="B938" t="str">
            <v>Kvinna</v>
          </cell>
          <cell r="E938">
            <v>12</v>
          </cell>
          <cell r="I938">
            <v>385</v>
          </cell>
          <cell r="L938">
            <v>327</v>
          </cell>
          <cell r="O938">
            <v>216</v>
          </cell>
          <cell r="R938">
            <v>110</v>
          </cell>
          <cell r="U938">
            <v>10</v>
          </cell>
        </row>
        <row r="939">
          <cell r="A939">
            <v>2008</v>
          </cell>
          <cell r="B939" t="str">
            <v>Kvinna</v>
          </cell>
          <cell r="E939">
            <v>12</v>
          </cell>
          <cell r="I939">
            <v>88</v>
          </cell>
          <cell r="L939">
            <v>53</v>
          </cell>
          <cell r="O939">
            <v>30</v>
          </cell>
          <cell r="R939">
            <v>25</v>
          </cell>
          <cell r="U939" t="str">
            <v>X</v>
          </cell>
        </row>
        <row r="940">
          <cell r="A940">
            <v>2008</v>
          </cell>
          <cell r="B940" t="str">
            <v>Kvinna</v>
          </cell>
          <cell r="E940">
            <v>12</v>
          </cell>
          <cell r="I940">
            <v>261</v>
          </cell>
          <cell r="L940">
            <v>219</v>
          </cell>
          <cell r="O940">
            <v>152</v>
          </cell>
          <cell r="R940">
            <v>64</v>
          </cell>
          <cell r="U940">
            <v>4</v>
          </cell>
        </row>
        <row r="941">
          <cell r="A941">
            <v>2008</v>
          </cell>
          <cell r="B941" t="str">
            <v>Kvinna</v>
          </cell>
          <cell r="E941">
            <v>13</v>
          </cell>
          <cell r="I941">
            <v>783</v>
          </cell>
          <cell r="L941">
            <v>744</v>
          </cell>
          <cell r="O941">
            <v>788</v>
          </cell>
          <cell r="R941">
            <v>309</v>
          </cell>
          <cell r="U941">
            <v>5</v>
          </cell>
        </row>
        <row r="942">
          <cell r="A942">
            <v>2008</v>
          </cell>
          <cell r="B942" t="str">
            <v>Kvinna</v>
          </cell>
          <cell r="E942">
            <v>13</v>
          </cell>
          <cell r="I942">
            <v>388</v>
          </cell>
          <cell r="L942">
            <v>379</v>
          </cell>
          <cell r="O942">
            <v>414</v>
          </cell>
          <cell r="R942">
            <v>139</v>
          </cell>
          <cell r="U942">
            <v>5</v>
          </cell>
        </row>
        <row r="943">
          <cell r="A943">
            <v>2008</v>
          </cell>
          <cell r="B943" t="str">
            <v>Kvinna</v>
          </cell>
          <cell r="E943">
            <v>13</v>
          </cell>
          <cell r="I943">
            <v>167</v>
          </cell>
          <cell r="L943">
            <v>88</v>
          </cell>
          <cell r="O943">
            <v>72</v>
          </cell>
          <cell r="R943">
            <v>21</v>
          </cell>
          <cell r="U943">
            <v>0</v>
          </cell>
        </row>
        <row r="944">
          <cell r="A944">
            <v>2009</v>
          </cell>
          <cell r="B944" t="str">
            <v>Man</v>
          </cell>
          <cell r="I944">
            <v>1</v>
          </cell>
          <cell r="L944">
            <v>0</v>
          </cell>
          <cell r="O944">
            <v>1</v>
          </cell>
          <cell r="R944">
            <v>88</v>
          </cell>
          <cell r="U944">
            <v>1724</v>
          </cell>
        </row>
        <row r="945">
          <cell r="A945">
            <v>2009</v>
          </cell>
          <cell r="B945" t="str">
            <v>Man</v>
          </cell>
          <cell r="I945">
            <v>1</v>
          </cell>
          <cell r="L945">
            <v>1</v>
          </cell>
          <cell r="O945">
            <v>9</v>
          </cell>
          <cell r="R945">
            <v>224</v>
          </cell>
          <cell r="U945">
            <v>3452</v>
          </cell>
        </row>
        <row r="946">
          <cell r="A946">
            <v>2009</v>
          </cell>
          <cell r="B946" t="str">
            <v>Man</v>
          </cell>
          <cell r="E946">
            <v>1</v>
          </cell>
          <cell r="I946">
            <v>5216</v>
          </cell>
          <cell r="L946">
            <v>6692</v>
          </cell>
          <cell r="O946">
            <v>8222</v>
          </cell>
          <cell r="R946">
            <v>11117</v>
          </cell>
          <cell r="U946">
            <v>12605</v>
          </cell>
        </row>
        <row r="947">
          <cell r="A947">
            <v>2009</v>
          </cell>
          <cell r="B947" t="str">
            <v>Man</v>
          </cell>
          <cell r="E947">
            <v>2</v>
          </cell>
          <cell r="I947">
            <v>1436</v>
          </cell>
          <cell r="L947">
            <v>1698</v>
          </cell>
          <cell r="O947">
            <v>2249</v>
          </cell>
          <cell r="R947">
            <v>4070</v>
          </cell>
          <cell r="U947">
            <v>1689</v>
          </cell>
        </row>
        <row r="948">
          <cell r="A948">
            <v>2009</v>
          </cell>
          <cell r="B948" t="str">
            <v>Man</v>
          </cell>
          <cell r="E948">
            <v>2</v>
          </cell>
          <cell r="I948">
            <v>61</v>
          </cell>
          <cell r="L948">
            <v>517</v>
          </cell>
          <cell r="O948">
            <v>1348</v>
          </cell>
          <cell r="R948">
            <v>3028</v>
          </cell>
          <cell r="U948">
            <v>1100</v>
          </cell>
        </row>
        <row r="949">
          <cell r="A949">
            <v>2009</v>
          </cell>
          <cell r="B949" t="str">
            <v>Man</v>
          </cell>
          <cell r="E949">
            <v>3</v>
          </cell>
          <cell r="I949">
            <v>18</v>
          </cell>
          <cell r="L949">
            <v>276</v>
          </cell>
          <cell r="O949">
            <v>289</v>
          </cell>
          <cell r="R949">
            <v>268</v>
          </cell>
          <cell r="U949">
            <v>28</v>
          </cell>
        </row>
        <row r="950">
          <cell r="A950">
            <v>2009</v>
          </cell>
          <cell r="B950" t="str">
            <v>Man</v>
          </cell>
          <cell r="E950">
            <v>3</v>
          </cell>
          <cell r="I950">
            <v>101</v>
          </cell>
          <cell r="L950">
            <v>271</v>
          </cell>
          <cell r="O950">
            <v>138</v>
          </cell>
          <cell r="R950">
            <v>72</v>
          </cell>
          <cell r="U950">
            <v>4</v>
          </cell>
        </row>
        <row r="951">
          <cell r="A951">
            <v>2009</v>
          </cell>
          <cell r="B951" t="str">
            <v>Man</v>
          </cell>
          <cell r="E951">
            <v>3</v>
          </cell>
          <cell r="I951">
            <v>16</v>
          </cell>
          <cell r="L951">
            <v>233</v>
          </cell>
          <cell r="O951">
            <v>238</v>
          </cell>
          <cell r="R951">
            <v>219</v>
          </cell>
          <cell r="U951">
            <v>35</v>
          </cell>
        </row>
        <row r="952">
          <cell r="A952">
            <v>2009</v>
          </cell>
          <cell r="B952" t="str">
            <v>Man</v>
          </cell>
          <cell r="E952">
            <v>3</v>
          </cell>
          <cell r="I952" t="str">
            <v>X</v>
          </cell>
          <cell r="L952">
            <v>22</v>
          </cell>
          <cell r="O952">
            <v>26</v>
          </cell>
          <cell r="R952">
            <v>15</v>
          </cell>
          <cell r="U952">
            <v>0</v>
          </cell>
        </row>
        <row r="953">
          <cell r="A953">
            <v>2009</v>
          </cell>
          <cell r="B953" t="str">
            <v>Man</v>
          </cell>
          <cell r="E953">
            <v>3</v>
          </cell>
          <cell r="I953">
            <v>10</v>
          </cell>
          <cell r="L953">
            <v>140</v>
          </cell>
          <cell r="O953">
            <v>228</v>
          </cell>
          <cell r="R953">
            <v>159</v>
          </cell>
          <cell r="U953" t="str">
            <v>X</v>
          </cell>
        </row>
        <row r="954">
          <cell r="A954">
            <v>2009</v>
          </cell>
          <cell r="B954" t="str">
            <v>Man</v>
          </cell>
          <cell r="E954">
            <v>3</v>
          </cell>
          <cell r="I954" t="str">
            <v>X</v>
          </cell>
          <cell r="L954">
            <v>5</v>
          </cell>
          <cell r="O954" t="str">
            <v>X</v>
          </cell>
          <cell r="R954">
            <v>8</v>
          </cell>
          <cell r="U954" t="str">
            <v>X</v>
          </cell>
        </row>
        <row r="955">
          <cell r="A955">
            <v>2009</v>
          </cell>
          <cell r="B955" t="str">
            <v>Man</v>
          </cell>
          <cell r="E955">
            <v>3</v>
          </cell>
          <cell r="I955">
            <v>0</v>
          </cell>
          <cell r="L955">
            <v>8</v>
          </cell>
          <cell r="O955">
            <v>15</v>
          </cell>
          <cell r="R955">
            <v>18</v>
          </cell>
          <cell r="U955" t="str">
            <v>X</v>
          </cell>
        </row>
        <row r="956">
          <cell r="A956">
            <v>2009</v>
          </cell>
          <cell r="B956" t="str">
            <v>Man</v>
          </cell>
          <cell r="E956">
            <v>3</v>
          </cell>
          <cell r="I956">
            <v>137</v>
          </cell>
          <cell r="L956">
            <v>729</v>
          </cell>
          <cell r="O956">
            <v>521</v>
          </cell>
          <cell r="R956">
            <v>415</v>
          </cell>
          <cell r="U956">
            <v>20</v>
          </cell>
        </row>
        <row r="957">
          <cell r="A957">
            <v>2009</v>
          </cell>
          <cell r="B957" t="str">
            <v>Man</v>
          </cell>
          <cell r="E957">
            <v>4</v>
          </cell>
          <cell r="I957">
            <v>27</v>
          </cell>
          <cell r="L957">
            <v>181</v>
          </cell>
          <cell r="O957">
            <v>258</v>
          </cell>
          <cell r="R957">
            <v>402</v>
          </cell>
          <cell r="U957">
            <v>126</v>
          </cell>
        </row>
        <row r="958">
          <cell r="A958">
            <v>2009</v>
          </cell>
          <cell r="B958" t="str">
            <v>Man</v>
          </cell>
          <cell r="E958">
            <v>4</v>
          </cell>
          <cell r="I958">
            <v>147</v>
          </cell>
          <cell r="L958">
            <v>547</v>
          </cell>
          <cell r="O958">
            <v>711</v>
          </cell>
          <cell r="R958">
            <v>729</v>
          </cell>
          <cell r="U958">
            <v>371</v>
          </cell>
        </row>
        <row r="959">
          <cell r="A959">
            <v>2009</v>
          </cell>
          <cell r="B959" t="str">
            <v>Man</v>
          </cell>
          <cell r="E959">
            <v>4</v>
          </cell>
          <cell r="I959">
            <v>8</v>
          </cell>
          <cell r="L959">
            <v>103</v>
          </cell>
          <cell r="O959">
            <v>227</v>
          </cell>
          <cell r="R959">
            <v>216</v>
          </cell>
          <cell r="U959">
            <v>136</v>
          </cell>
        </row>
        <row r="960">
          <cell r="A960">
            <v>2009</v>
          </cell>
          <cell r="B960" t="str">
            <v>Man</v>
          </cell>
          <cell r="E960">
            <v>4</v>
          </cell>
          <cell r="I960">
            <v>7</v>
          </cell>
          <cell r="L960">
            <v>41</v>
          </cell>
          <cell r="O960">
            <v>108</v>
          </cell>
          <cell r="R960">
            <v>124</v>
          </cell>
          <cell r="U960">
            <v>31</v>
          </cell>
        </row>
        <row r="961">
          <cell r="A961">
            <v>2009</v>
          </cell>
          <cell r="B961" t="str">
            <v>Man</v>
          </cell>
          <cell r="E961">
            <v>5</v>
          </cell>
          <cell r="I961">
            <v>21</v>
          </cell>
          <cell r="L961">
            <v>49</v>
          </cell>
          <cell r="O961">
            <v>53</v>
          </cell>
          <cell r="R961">
            <v>102</v>
          </cell>
          <cell r="U961">
            <v>46</v>
          </cell>
        </row>
        <row r="962">
          <cell r="A962">
            <v>2009</v>
          </cell>
          <cell r="B962" t="str">
            <v>Man</v>
          </cell>
          <cell r="E962">
            <v>5</v>
          </cell>
          <cell r="I962">
            <v>114</v>
          </cell>
          <cell r="L962">
            <v>399</v>
          </cell>
          <cell r="O962">
            <v>639</v>
          </cell>
          <cell r="R962">
            <v>746</v>
          </cell>
          <cell r="U962">
            <v>226</v>
          </cell>
        </row>
        <row r="963">
          <cell r="A963">
            <v>2009</v>
          </cell>
          <cell r="B963" t="str">
            <v>Man</v>
          </cell>
          <cell r="E963">
            <v>5</v>
          </cell>
          <cell r="I963">
            <v>58</v>
          </cell>
          <cell r="L963">
            <v>231</v>
          </cell>
          <cell r="O963">
            <v>417</v>
          </cell>
          <cell r="R963">
            <v>562</v>
          </cell>
          <cell r="U963">
            <v>155</v>
          </cell>
        </row>
        <row r="964">
          <cell r="A964">
            <v>2009</v>
          </cell>
          <cell r="B964" t="str">
            <v>Man</v>
          </cell>
          <cell r="E964">
            <v>5</v>
          </cell>
          <cell r="I964">
            <v>13</v>
          </cell>
          <cell r="L964">
            <v>109</v>
          </cell>
          <cell r="O964">
            <v>150</v>
          </cell>
          <cell r="R964">
            <v>161</v>
          </cell>
          <cell r="U964">
            <v>37</v>
          </cell>
        </row>
        <row r="965">
          <cell r="A965">
            <v>2009</v>
          </cell>
          <cell r="B965" t="str">
            <v>Man</v>
          </cell>
          <cell r="E965">
            <v>5</v>
          </cell>
          <cell r="I965">
            <v>63</v>
          </cell>
          <cell r="L965">
            <v>238</v>
          </cell>
          <cell r="O965">
            <v>429</v>
          </cell>
          <cell r="R965">
            <v>578</v>
          </cell>
          <cell r="U965">
            <v>209</v>
          </cell>
        </row>
        <row r="966">
          <cell r="A966">
            <v>2009</v>
          </cell>
          <cell r="B966" t="str">
            <v>Man</v>
          </cell>
          <cell r="E966">
            <v>6</v>
          </cell>
          <cell r="I966">
            <v>1251</v>
          </cell>
          <cell r="L966">
            <v>2485</v>
          </cell>
          <cell r="O966">
            <v>3452</v>
          </cell>
          <cell r="R966">
            <v>3991</v>
          </cell>
          <cell r="U966">
            <v>2397</v>
          </cell>
        </row>
        <row r="967">
          <cell r="A967">
            <v>2009</v>
          </cell>
          <cell r="B967" t="str">
            <v>Man</v>
          </cell>
          <cell r="E967">
            <v>7</v>
          </cell>
          <cell r="I967">
            <v>1783</v>
          </cell>
          <cell r="L967">
            <v>3835</v>
          </cell>
          <cell r="O967">
            <v>5075</v>
          </cell>
          <cell r="R967">
            <v>4998</v>
          </cell>
          <cell r="U967">
            <v>1715</v>
          </cell>
        </row>
        <row r="968">
          <cell r="A968">
            <v>2009</v>
          </cell>
          <cell r="B968" t="str">
            <v>Man</v>
          </cell>
          <cell r="E968">
            <v>7</v>
          </cell>
          <cell r="I968">
            <v>182</v>
          </cell>
          <cell r="L968">
            <v>464</v>
          </cell>
          <cell r="O968">
            <v>503</v>
          </cell>
          <cell r="R968">
            <v>301</v>
          </cell>
          <cell r="U968">
            <v>12</v>
          </cell>
        </row>
        <row r="969">
          <cell r="A969">
            <v>2009</v>
          </cell>
          <cell r="B969" t="str">
            <v>Man</v>
          </cell>
          <cell r="E969">
            <v>7</v>
          </cell>
          <cell r="I969">
            <v>180</v>
          </cell>
          <cell r="L969">
            <v>673</v>
          </cell>
          <cell r="O969">
            <v>816</v>
          </cell>
          <cell r="R969">
            <v>661</v>
          </cell>
          <cell r="U969">
            <v>117</v>
          </cell>
        </row>
        <row r="970">
          <cell r="A970">
            <v>2009</v>
          </cell>
          <cell r="B970" t="str">
            <v>Man</v>
          </cell>
          <cell r="E970">
            <v>7</v>
          </cell>
          <cell r="I970">
            <v>71</v>
          </cell>
          <cell r="L970">
            <v>354</v>
          </cell>
          <cell r="O970">
            <v>534</v>
          </cell>
          <cell r="R970">
            <v>539</v>
          </cell>
          <cell r="U970">
            <v>111</v>
          </cell>
        </row>
        <row r="971">
          <cell r="A971">
            <v>2009</v>
          </cell>
          <cell r="B971" t="str">
            <v>Man</v>
          </cell>
          <cell r="E971">
            <v>7</v>
          </cell>
          <cell r="I971">
            <v>191</v>
          </cell>
          <cell r="L971">
            <v>343</v>
          </cell>
          <cell r="O971">
            <v>366</v>
          </cell>
          <cell r="R971">
            <v>227</v>
          </cell>
          <cell r="U971">
            <v>41</v>
          </cell>
        </row>
        <row r="972">
          <cell r="A972">
            <v>2009</v>
          </cell>
          <cell r="B972" t="str">
            <v>Man</v>
          </cell>
          <cell r="E972">
            <v>7</v>
          </cell>
          <cell r="I972">
            <v>111</v>
          </cell>
          <cell r="L972">
            <v>195</v>
          </cell>
          <cell r="O972">
            <v>469</v>
          </cell>
          <cell r="R972">
            <v>466</v>
          </cell>
          <cell r="U972">
            <v>12</v>
          </cell>
        </row>
        <row r="973">
          <cell r="A973">
            <v>2009</v>
          </cell>
          <cell r="B973" t="str">
            <v>Man</v>
          </cell>
          <cell r="E973">
            <v>7</v>
          </cell>
          <cell r="I973">
            <v>0</v>
          </cell>
          <cell r="L973">
            <v>10</v>
          </cell>
          <cell r="O973">
            <v>85</v>
          </cell>
          <cell r="R973">
            <v>100</v>
          </cell>
          <cell r="U973">
            <v>6</v>
          </cell>
        </row>
        <row r="974">
          <cell r="A974">
            <v>2009</v>
          </cell>
          <cell r="B974" t="str">
            <v>Man</v>
          </cell>
          <cell r="E974">
            <v>7</v>
          </cell>
          <cell r="I974">
            <v>23</v>
          </cell>
          <cell r="L974">
            <v>34</v>
          </cell>
          <cell r="O974">
            <v>48</v>
          </cell>
          <cell r="R974">
            <v>56</v>
          </cell>
          <cell r="U974">
            <v>13</v>
          </cell>
        </row>
        <row r="975">
          <cell r="A975">
            <v>2009</v>
          </cell>
          <cell r="B975" t="str">
            <v>Man</v>
          </cell>
          <cell r="E975">
            <v>7</v>
          </cell>
          <cell r="I975">
            <v>84</v>
          </cell>
          <cell r="L975">
            <v>161</v>
          </cell>
          <cell r="O975">
            <v>324</v>
          </cell>
          <cell r="R975">
            <v>431</v>
          </cell>
          <cell r="U975">
            <v>233</v>
          </cell>
        </row>
        <row r="976">
          <cell r="A976">
            <v>2009</v>
          </cell>
          <cell r="B976" t="str">
            <v>Man</v>
          </cell>
          <cell r="E976">
            <v>7</v>
          </cell>
          <cell r="I976">
            <v>6</v>
          </cell>
          <cell r="L976">
            <v>5</v>
          </cell>
          <cell r="O976">
            <v>17</v>
          </cell>
          <cell r="R976">
            <v>19</v>
          </cell>
          <cell r="U976">
            <v>9</v>
          </cell>
        </row>
        <row r="977">
          <cell r="A977">
            <v>2009</v>
          </cell>
          <cell r="B977" t="str">
            <v>Man</v>
          </cell>
          <cell r="E977">
            <v>8</v>
          </cell>
          <cell r="I977">
            <v>49</v>
          </cell>
          <cell r="L977">
            <v>39</v>
          </cell>
          <cell r="O977">
            <v>23</v>
          </cell>
          <cell r="R977">
            <v>13</v>
          </cell>
          <cell r="U977">
            <v>9</v>
          </cell>
        </row>
        <row r="978">
          <cell r="A978">
            <v>2009</v>
          </cell>
          <cell r="B978" t="str">
            <v>Man</v>
          </cell>
          <cell r="E978">
            <v>8</v>
          </cell>
          <cell r="I978">
            <v>16</v>
          </cell>
          <cell r="L978">
            <v>7</v>
          </cell>
          <cell r="O978" t="str">
            <v>X</v>
          </cell>
          <cell r="R978" t="str">
            <v>X</v>
          </cell>
          <cell r="U978">
            <v>0</v>
          </cell>
        </row>
        <row r="979">
          <cell r="A979">
            <v>2009</v>
          </cell>
          <cell r="B979" t="str">
            <v>Man</v>
          </cell>
          <cell r="E979">
            <v>8</v>
          </cell>
          <cell r="I979" t="str">
            <v>X</v>
          </cell>
          <cell r="L979">
            <v>5</v>
          </cell>
          <cell r="O979">
            <v>4</v>
          </cell>
          <cell r="R979" t="str">
            <v>X</v>
          </cell>
          <cell r="U979">
            <v>0</v>
          </cell>
        </row>
        <row r="980">
          <cell r="A980">
            <v>2009</v>
          </cell>
          <cell r="B980" t="str">
            <v>Man</v>
          </cell>
          <cell r="E980">
            <v>9</v>
          </cell>
          <cell r="I980">
            <v>67</v>
          </cell>
          <cell r="L980">
            <v>573</v>
          </cell>
          <cell r="O980">
            <v>735</v>
          </cell>
          <cell r="R980">
            <v>544</v>
          </cell>
          <cell r="U980">
            <v>84</v>
          </cell>
        </row>
        <row r="981">
          <cell r="A981">
            <v>2009</v>
          </cell>
          <cell r="B981" t="str">
            <v>Man</v>
          </cell>
          <cell r="E981">
            <v>9</v>
          </cell>
          <cell r="I981">
            <v>0</v>
          </cell>
          <cell r="L981">
            <v>23</v>
          </cell>
          <cell r="O981">
            <v>52</v>
          </cell>
          <cell r="R981">
            <v>48</v>
          </cell>
          <cell r="U981">
            <v>14</v>
          </cell>
        </row>
        <row r="982">
          <cell r="A982">
            <v>2009</v>
          </cell>
          <cell r="B982" t="str">
            <v>Man</v>
          </cell>
          <cell r="E982">
            <v>9</v>
          </cell>
          <cell r="I982" t="str">
            <v>X</v>
          </cell>
          <cell r="L982">
            <v>31</v>
          </cell>
          <cell r="O982">
            <v>40</v>
          </cell>
          <cell r="R982">
            <v>49</v>
          </cell>
          <cell r="U982">
            <v>6</v>
          </cell>
        </row>
        <row r="983">
          <cell r="A983">
            <v>2009</v>
          </cell>
          <cell r="B983" t="str">
            <v>Man</v>
          </cell>
          <cell r="E983">
            <v>9</v>
          </cell>
          <cell r="I983" t="str">
            <v>X</v>
          </cell>
          <cell r="L983">
            <v>72</v>
          </cell>
          <cell r="O983">
            <v>94</v>
          </cell>
          <cell r="R983">
            <v>48</v>
          </cell>
          <cell r="U983">
            <v>0</v>
          </cell>
        </row>
        <row r="984">
          <cell r="A984">
            <v>2009</v>
          </cell>
          <cell r="B984" t="str">
            <v>Man</v>
          </cell>
          <cell r="E984">
            <v>9</v>
          </cell>
          <cell r="I984">
            <v>18</v>
          </cell>
          <cell r="L984">
            <v>141</v>
          </cell>
          <cell r="O984">
            <v>144</v>
          </cell>
          <cell r="R984">
            <v>61</v>
          </cell>
          <cell r="U984" t="str">
            <v>X</v>
          </cell>
        </row>
        <row r="985">
          <cell r="A985">
            <v>2009</v>
          </cell>
          <cell r="B985" t="str">
            <v>Man</v>
          </cell>
          <cell r="E985">
            <v>9</v>
          </cell>
          <cell r="I985">
            <v>0</v>
          </cell>
          <cell r="L985" t="str">
            <v>X</v>
          </cell>
          <cell r="O985" t="str">
            <v>X</v>
          </cell>
          <cell r="R985">
            <v>6</v>
          </cell>
          <cell r="U985" t="str">
            <v>X</v>
          </cell>
        </row>
        <row r="986">
          <cell r="A986">
            <v>2009</v>
          </cell>
          <cell r="B986" t="str">
            <v>Man</v>
          </cell>
          <cell r="E986">
            <v>9</v>
          </cell>
          <cell r="I986" t="str">
            <v>X</v>
          </cell>
          <cell r="L986">
            <v>6</v>
          </cell>
          <cell r="O986">
            <v>21</v>
          </cell>
          <cell r="R986">
            <v>31</v>
          </cell>
          <cell r="U986" t="str">
            <v>X</v>
          </cell>
        </row>
        <row r="987">
          <cell r="A987">
            <v>2009</v>
          </cell>
          <cell r="B987" t="str">
            <v>Man</v>
          </cell>
          <cell r="E987">
            <v>9</v>
          </cell>
          <cell r="I987">
            <v>4</v>
          </cell>
          <cell r="L987">
            <v>40</v>
          </cell>
          <cell r="O987">
            <v>53</v>
          </cell>
          <cell r="R987">
            <v>47</v>
          </cell>
          <cell r="U987" t="str">
            <v>X</v>
          </cell>
        </row>
        <row r="988">
          <cell r="A988">
            <v>2009</v>
          </cell>
          <cell r="B988" t="str">
            <v>Man</v>
          </cell>
          <cell r="E988">
            <v>9</v>
          </cell>
          <cell r="I988" t="str">
            <v>X</v>
          </cell>
          <cell r="L988">
            <v>23</v>
          </cell>
          <cell r="O988">
            <v>32</v>
          </cell>
          <cell r="R988">
            <v>23</v>
          </cell>
          <cell r="U988">
            <v>8</v>
          </cell>
        </row>
        <row r="989">
          <cell r="A989">
            <v>2009</v>
          </cell>
          <cell r="B989" t="str">
            <v>Man</v>
          </cell>
          <cell r="E989">
            <v>10</v>
          </cell>
          <cell r="I989">
            <v>21</v>
          </cell>
          <cell r="L989">
            <v>28</v>
          </cell>
          <cell r="O989">
            <v>17</v>
          </cell>
          <cell r="R989">
            <v>17</v>
          </cell>
          <cell r="U989">
            <v>1</v>
          </cell>
        </row>
        <row r="990">
          <cell r="A990">
            <v>2009</v>
          </cell>
          <cell r="B990" t="str">
            <v>Man</v>
          </cell>
          <cell r="E990">
            <v>11</v>
          </cell>
          <cell r="I990">
            <v>308</v>
          </cell>
          <cell r="L990">
            <v>187</v>
          </cell>
          <cell r="O990">
            <v>200</v>
          </cell>
          <cell r="R990">
            <v>202</v>
          </cell>
          <cell r="U990">
            <v>80</v>
          </cell>
        </row>
        <row r="991">
          <cell r="A991">
            <v>2009</v>
          </cell>
          <cell r="B991" t="str">
            <v>Man</v>
          </cell>
          <cell r="E991">
            <v>12</v>
          </cell>
          <cell r="I991">
            <v>648</v>
          </cell>
          <cell r="L991">
            <v>558</v>
          </cell>
          <cell r="O991">
            <v>430</v>
          </cell>
          <cell r="R991">
            <v>221</v>
          </cell>
          <cell r="U991">
            <v>16</v>
          </cell>
        </row>
        <row r="992">
          <cell r="A992">
            <v>2009</v>
          </cell>
          <cell r="B992" t="str">
            <v>Man</v>
          </cell>
          <cell r="E992">
            <v>12</v>
          </cell>
          <cell r="I992">
            <v>160</v>
          </cell>
          <cell r="L992">
            <v>70</v>
          </cell>
          <cell r="O992">
            <v>52</v>
          </cell>
          <cell r="R992">
            <v>28</v>
          </cell>
          <cell r="U992">
            <v>6</v>
          </cell>
        </row>
        <row r="993">
          <cell r="A993">
            <v>2009</v>
          </cell>
          <cell r="B993" t="str">
            <v>Man</v>
          </cell>
          <cell r="E993">
            <v>12</v>
          </cell>
          <cell r="I993">
            <v>402</v>
          </cell>
          <cell r="L993">
            <v>422</v>
          </cell>
          <cell r="O993">
            <v>302</v>
          </cell>
          <cell r="R993">
            <v>149</v>
          </cell>
          <cell r="U993">
            <v>6</v>
          </cell>
        </row>
        <row r="994">
          <cell r="A994">
            <v>2009</v>
          </cell>
          <cell r="B994" t="str">
            <v>Man</v>
          </cell>
          <cell r="E994">
            <v>13</v>
          </cell>
          <cell r="I994">
            <v>1352</v>
          </cell>
          <cell r="L994">
            <v>1227</v>
          </cell>
          <cell r="O994">
            <v>1167</v>
          </cell>
          <cell r="R994">
            <v>548</v>
          </cell>
          <cell r="U994">
            <v>13</v>
          </cell>
        </row>
        <row r="995">
          <cell r="A995">
            <v>2009</v>
          </cell>
          <cell r="B995" t="str">
            <v>Man</v>
          </cell>
          <cell r="E995">
            <v>13</v>
          </cell>
          <cell r="I995">
            <v>914</v>
          </cell>
          <cell r="L995">
            <v>809</v>
          </cell>
          <cell r="O995">
            <v>730</v>
          </cell>
          <cell r="R995">
            <v>357</v>
          </cell>
          <cell r="U995">
            <v>6</v>
          </cell>
        </row>
        <row r="996">
          <cell r="A996">
            <v>2009</v>
          </cell>
          <cell r="B996" t="str">
            <v>Man</v>
          </cell>
          <cell r="E996">
            <v>13</v>
          </cell>
          <cell r="I996">
            <v>333</v>
          </cell>
          <cell r="L996">
            <v>155</v>
          </cell>
          <cell r="O996">
            <v>107</v>
          </cell>
          <cell r="R996">
            <v>39</v>
          </cell>
          <cell r="U996">
            <v>0</v>
          </cell>
        </row>
        <row r="997">
          <cell r="A997">
            <v>2009</v>
          </cell>
          <cell r="B997" t="str">
            <v>Kvinna</v>
          </cell>
          <cell r="I997">
            <v>0</v>
          </cell>
          <cell r="L997">
            <v>0</v>
          </cell>
          <cell r="O997">
            <v>1</v>
          </cell>
          <cell r="R997">
            <v>140</v>
          </cell>
          <cell r="U997">
            <v>2708</v>
          </cell>
        </row>
        <row r="998">
          <cell r="A998">
            <v>2009</v>
          </cell>
          <cell r="B998" t="str">
            <v>Kvinna</v>
          </cell>
          <cell r="I998">
            <v>0</v>
          </cell>
          <cell r="L998">
            <v>2</v>
          </cell>
          <cell r="O998">
            <v>7</v>
          </cell>
          <cell r="R998">
            <v>217</v>
          </cell>
          <cell r="U998">
            <v>4423</v>
          </cell>
        </row>
        <row r="999">
          <cell r="A999">
            <v>2009</v>
          </cell>
          <cell r="B999" t="str">
            <v>Kvinna</v>
          </cell>
          <cell r="E999">
            <v>1</v>
          </cell>
          <cell r="I999">
            <v>6406</v>
          </cell>
          <cell r="L999">
            <v>7658</v>
          </cell>
          <cell r="O999">
            <v>10001</v>
          </cell>
          <cell r="R999">
            <v>11454</v>
          </cell>
          <cell r="U999">
            <v>17229</v>
          </cell>
        </row>
        <row r="1000">
          <cell r="A1000">
            <v>2009</v>
          </cell>
          <cell r="B1000" t="str">
            <v>Kvinna</v>
          </cell>
          <cell r="E1000">
            <v>2</v>
          </cell>
          <cell r="I1000">
            <v>1359</v>
          </cell>
          <cell r="L1000">
            <v>1169</v>
          </cell>
          <cell r="O1000">
            <v>1099</v>
          </cell>
          <cell r="R1000">
            <v>1794</v>
          </cell>
          <cell r="U1000">
            <v>647</v>
          </cell>
        </row>
        <row r="1001">
          <cell r="A1001">
            <v>2009</v>
          </cell>
          <cell r="B1001" t="str">
            <v>Kvinna</v>
          </cell>
          <cell r="E1001">
            <v>2</v>
          </cell>
          <cell r="I1001">
            <v>93</v>
          </cell>
          <cell r="L1001">
            <v>291</v>
          </cell>
          <cell r="O1001">
            <v>574</v>
          </cell>
          <cell r="R1001">
            <v>1220</v>
          </cell>
          <cell r="U1001">
            <v>337</v>
          </cell>
        </row>
        <row r="1002">
          <cell r="A1002">
            <v>2009</v>
          </cell>
          <cell r="B1002" t="str">
            <v>Kvinna</v>
          </cell>
          <cell r="E1002">
            <v>3</v>
          </cell>
          <cell r="I1002">
            <v>14</v>
          </cell>
          <cell r="L1002">
            <v>105</v>
          </cell>
          <cell r="O1002">
            <v>192</v>
          </cell>
          <cell r="R1002">
            <v>172</v>
          </cell>
          <cell r="U1002">
            <v>30</v>
          </cell>
        </row>
        <row r="1003">
          <cell r="A1003">
            <v>2009</v>
          </cell>
          <cell r="B1003" t="str">
            <v>Kvinna</v>
          </cell>
          <cell r="E1003">
            <v>3</v>
          </cell>
          <cell r="I1003">
            <v>31</v>
          </cell>
          <cell r="L1003">
            <v>69</v>
          </cell>
          <cell r="O1003">
            <v>24</v>
          </cell>
          <cell r="R1003">
            <v>13</v>
          </cell>
          <cell r="U1003" t="str">
            <v>X</v>
          </cell>
        </row>
        <row r="1004">
          <cell r="A1004">
            <v>2009</v>
          </cell>
          <cell r="B1004" t="str">
            <v>Kvinna</v>
          </cell>
          <cell r="E1004">
            <v>3</v>
          </cell>
          <cell r="I1004">
            <v>17</v>
          </cell>
          <cell r="L1004">
            <v>90</v>
          </cell>
          <cell r="O1004">
            <v>171</v>
          </cell>
          <cell r="R1004">
            <v>258</v>
          </cell>
          <cell r="U1004">
            <v>87</v>
          </cell>
        </row>
        <row r="1005">
          <cell r="A1005">
            <v>2009</v>
          </cell>
          <cell r="B1005" t="str">
            <v>Kvinna</v>
          </cell>
          <cell r="E1005">
            <v>3</v>
          </cell>
          <cell r="I1005" t="str">
            <v>X</v>
          </cell>
          <cell r="L1005">
            <v>6</v>
          </cell>
          <cell r="O1005">
            <v>8</v>
          </cell>
          <cell r="R1005" t="str">
            <v>X</v>
          </cell>
          <cell r="U1005" t="str">
            <v>X</v>
          </cell>
        </row>
        <row r="1006">
          <cell r="A1006">
            <v>2009</v>
          </cell>
          <cell r="B1006" t="str">
            <v>Kvinna</v>
          </cell>
          <cell r="E1006">
            <v>3</v>
          </cell>
          <cell r="I1006">
            <v>15</v>
          </cell>
          <cell r="L1006">
            <v>85</v>
          </cell>
          <cell r="O1006">
            <v>85</v>
          </cell>
          <cell r="R1006">
            <v>66</v>
          </cell>
          <cell r="U1006" t="str">
            <v>X</v>
          </cell>
        </row>
        <row r="1007">
          <cell r="A1007">
            <v>2009</v>
          </cell>
          <cell r="B1007" t="str">
            <v>Kvinna</v>
          </cell>
          <cell r="E1007">
            <v>3</v>
          </cell>
          <cell r="I1007">
            <v>0</v>
          </cell>
          <cell r="L1007" t="str">
            <v>X</v>
          </cell>
          <cell r="O1007" t="str">
            <v>X</v>
          </cell>
          <cell r="R1007" t="str">
            <v>X</v>
          </cell>
          <cell r="U1007">
            <v>0</v>
          </cell>
        </row>
        <row r="1008">
          <cell r="A1008">
            <v>2009</v>
          </cell>
          <cell r="B1008" t="str">
            <v>Kvinna</v>
          </cell>
          <cell r="E1008">
            <v>3</v>
          </cell>
          <cell r="I1008">
            <v>0</v>
          </cell>
          <cell r="L1008" t="str">
            <v>X</v>
          </cell>
          <cell r="O1008" t="str">
            <v>X</v>
          </cell>
          <cell r="R1008">
            <v>4</v>
          </cell>
          <cell r="U1008">
            <v>0</v>
          </cell>
        </row>
        <row r="1009">
          <cell r="A1009">
            <v>2009</v>
          </cell>
          <cell r="B1009" t="str">
            <v>Kvinna</v>
          </cell>
          <cell r="E1009">
            <v>3</v>
          </cell>
          <cell r="I1009">
            <v>74</v>
          </cell>
          <cell r="L1009">
            <v>302</v>
          </cell>
          <cell r="O1009">
            <v>199</v>
          </cell>
          <cell r="R1009">
            <v>187</v>
          </cell>
          <cell r="U1009">
            <v>21</v>
          </cell>
        </row>
        <row r="1010">
          <cell r="A1010">
            <v>2009</v>
          </cell>
          <cell r="B1010" t="str">
            <v>Kvinna</v>
          </cell>
          <cell r="E1010">
            <v>4</v>
          </cell>
          <cell r="I1010">
            <v>16</v>
          </cell>
          <cell r="L1010">
            <v>75</v>
          </cell>
          <cell r="O1010">
            <v>155</v>
          </cell>
          <cell r="R1010">
            <v>323</v>
          </cell>
          <cell r="U1010">
            <v>235</v>
          </cell>
        </row>
        <row r="1011">
          <cell r="A1011">
            <v>2009</v>
          </cell>
          <cell r="B1011" t="str">
            <v>Kvinna</v>
          </cell>
          <cell r="E1011">
            <v>4</v>
          </cell>
          <cell r="I1011">
            <v>132</v>
          </cell>
          <cell r="L1011">
            <v>305</v>
          </cell>
          <cell r="O1011">
            <v>536</v>
          </cell>
          <cell r="R1011">
            <v>775</v>
          </cell>
          <cell r="U1011">
            <v>736</v>
          </cell>
        </row>
        <row r="1012">
          <cell r="A1012">
            <v>2009</v>
          </cell>
          <cell r="B1012" t="str">
            <v>Kvinna</v>
          </cell>
          <cell r="E1012">
            <v>4</v>
          </cell>
          <cell r="I1012">
            <v>15</v>
          </cell>
          <cell r="L1012">
            <v>38</v>
          </cell>
          <cell r="O1012">
            <v>139</v>
          </cell>
          <cell r="R1012">
            <v>267</v>
          </cell>
          <cell r="U1012">
            <v>343</v>
          </cell>
        </row>
        <row r="1013">
          <cell r="A1013">
            <v>2009</v>
          </cell>
          <cell r="B1013" t="str">
            <v>Kvinna</v>
          </cell>
          <cell r="E1013">
            <v>4</v>
          </cell>
          <cell r="I1013">
            <v>12</v>
          </cell>
          <cell r="L1013">
            <v>54</v>
          </cell>
          <cell r="O1013">
            <v>138</v>
          </cell>
          <cell r="R1013">
            <v>204</v>
          </cell>
          <cell r="U1013">
            <v>61</v>
          </cell>
        </row>
        <row r="1014">
          <cell r="A1014">
            <v>2009</v>
          </cell>
          <cell r="B1014" t="str">
            <v>Kvinna</v>
          </cell>
          <cell r="E1014">
            <v>5</v>
          </cell>
          <cell r="I1014">
            <v>26</v>
          </cell>
          <cell r="L1014">
            <v>52</v>
          </cell>
          <cell r="O1014">
            <v>74</v>
          </cell>
          <cell r="R1014">
            <v>108</v>
          </cell>
          <cell r="U1014">
            <v>76</v>
          </cell>
        </row>
        <row r="1015">
          <cell r="A1015">
            <v>2009</v>
          </cell>
          <cell r="B1015" t="str">
            <v>Kvinna</v>
          </cell>
          <cell r="E1015">
            <v>5</v>
          </cell>
          <cell r="I1015">
            <v>336</v>
          </cell>
          <cell r="L1015">
            <v>888</v>
          </cell>
          <cell r="O1015">
            <v>1108</v>
          </cell>
          <cell r="R1015">
            <v>1024</v>
          </cell>
          <cell r="U1015">
            <v>362</v>
          </cell>
        </row>
        <row r="1016">
          <cell r="A1016">
            <v>2009</v>
          </cell>
          <cell r="B1016" t="str">
            <v>Kvinna</v>
          </cell>
          <cell r="E1016">
            <v>5</v>
          </cell>
          <cell r="I1016">
            <v>153</v>
          </cell>
          <cell r="L1016">
            <v>477</v>
          </cell>
          <cell r="O1016">
            <v>702</v>
          </cell>
          <cell r="R1016">
            <v>704</v>
          </cell>
          <cell r="U1016">
            <v>258</v>
          </cell>
        </row>
        <row r="1017">
          <cell r="A1017">
            <v>2009</v>
          </cell>
          <cell r="B1017" t="str">
            <v>Kvinna</v>
          </cell>
          <cell r="E1017">
            <v>5</v>
          </cell>
          <cell r="I1017">
            <v>75</v>
          </cell>
          <cell r="L1017">
            <v>276</v>
          </cell>
          <cell r="O1017">
            <v>367</v>
          </cell>
          <cell r="R1017">
            <v>261</v>
          </cell>
          <cell r="U1017">
            <v>43</v>
          </cell>
        </row>
        <row r="1018">
          <cell r="A1018">
            <v>2009</v>
          </cell>
          <cell r="B1018" t="str">
            <v>Kvinna</v>
          </cell>
          <cell r="E1018">
            <v>5</v>
          </cell>
          <cell r="I1018">
            <v>219</v>
          </cell>
          <cell r="L1018">
            <v>546</v>
          </cell>
          <cell r="O1018">
            <v>747</v>
          </cell>
          <cell r="R1018">
            <v>768</v>
          </cell>
          <cell r="U1018">
            <v>347</v>
          </cell>
        </row>
        <row r="1019">
          <cell r="A1019">
            <v>2009</v>
          </cell>
          <cell r="B1019" t="str">
            <v>Kvinna</v>
          </cell>
          <cell r="E1019">
            <v>6</v>
          </cell>
          <cell r="I1019">
            <v>2309</v>
          </cell>
          <cell r="L1019">
            <v>3729</v>
          </cell>
          <cell r="O1019">
            <v>5072</v>
          </cell>
          <cell r="R1019">
            <v>5308</v>
          </cell>
          <cell r="U1019">
            <v>4465</v>
          </cell>
        </row>
        <row r="1020">
          <cell r="A1020">
            <v>2009</v>
          </cell>
          <cell r="B1020" t="str">
            <v>Kvinna</v>
          </cell>
          <cell r="E1020">
            <v>7</v>
          </cell>
          <cell r="I1020">
            <v>3329</v>
          </cell>
          <cell r="L1020">
            <v>5599</v>
          </cell>
          <cell r="O1020">
            <v>7428</v>
          </cell>
          <cell r="R1020">
            <v>7238</v>
          </cell>
          <cell r="U1020">
            <v>3658</v>
          </cell>
        </row>
        <row r="1021">
          <cell r="A1021">
            <v>2009</v>
          </cell>
          <cell r="B1021" t="str">
            <v>Kvinna</v>
          </cell>
          <cell r="E1021">
            <v>7</v>
          </cell>
          <cell r="I1021">
            <v>251</v>
          </cell>
          <cell r="L1021">
            <v>547</v>
          </cell>
          <cell r="O1021">
            <v>512</v>
          </cell>
          <cell r="R1021">
            <v>324</v>
          </cell>
          <cell r="U1021">
            <v>29</v>
          </cell>
        </row>
        <row r="1022">
          <cell r="A1022">
            <v>2009</v>
          </cell>
          <cell r="B1022" t="str">
            <v>Kvinna</v>
          </cell>
          <cell r="E1022">
            <v>7</v>
          </cell>
          <cell r="I1022">
            <v>469</v>
          </cell>
          <cell r="L1022">
            <v>1077</v>
          </cell>
          <cell r="O1022">
            <v>1259</v>
          </cell>
          <cell r="R1022">
            <v>961</v>
          </cell>
          <cell r="U1022">
            <v>264</v>
          </cell>
        </row>
        <row r="1023">
          <cell r="A1023">
            <v>2009</v>
          </cell>
          <cell r="B1023" t="str">
            <v>Kvinna</v>
          </cell>
          <cell r="E1023">
            <v>7</v>
          </cell>
          <cell r="I1023">
            <v>166</v>
          </cell>
          <cell r="L1023">
            <v>581</v>
          </cell>
          <cell r="O1023">
            <v>977</v>
          </cell>
          <cell r="R1023">
            <v>975</v>
          </cell>
          <cell r="U1023">
            <v>291</v>
          </cell>
        </row>
        <row r="1024">
          <cell r="A1024">
            <v>2009</v>
          </cell>
          <cell r="B1024" t="str">
            <v>Kvinna</v>
          </cell>
          <cell r="E1024">
            <v>7</v>
          </cell>
          <cell r="I1024">
            <v>265</v>
          </cell>
          <cell r="L1024">
            <v>526</v>
          </cell>
          <cell r="O1024">
            <v>466</v>
          </cell>
          <cell r="R1024">
            <v>263</v>
          </cell>
          <cell r="U1024">
            <v>65</v>
          </cell>
        </row>
        <row r="1025">
          <cell r="A1025">
            <v>2009</v>
          </cell>
          <cell r="B1025" t="str">
            <v>Kvinna</v>
          </cell>
          <cell r="E1025">
            <v>7</v>
          </cell>
          <cell r="I1025">
            <v>225</v>
          </cell>
          <cell r="L1025">
            <v>390</v>
          </cell>
          <cell r="O1025">
            <v>631</v>
          </cell>
          <cell r="R1025">
            <v>534</v>
          </cell>
          <cell r="U1025">
            <v>29</v>
          </cell>
        </row>
        <row r="1026">
          <cell r="A1026">
            <v>2009</v>
          </cell>
          <cell r="B1026" t="str">
            <v>Kvinna</v>
          </cell>
          <cell r="E1026">
            <v>7</v>
          </cell>
          <cell r="I1026" t="str">
            <v>X</v>
          </cell>
          <cell r="L1026">
            <v>45</v>
          </cell>
          <cell r="O1026">
            <v>269</v>
          </cell>
          <cell r="R1026">
            <v>336</v>
          </cell>
          <cell r="U1026">
            <v>9</v>
          </cell>
        </row>
        <row r="1027">
          <cell r="A1027">
            <v>2009</v>
          </cell>
          <cell r="B1027" t="str">
            <v>Kvinna</v>
          </cell>
          <cell r="E1027">
            <v>7</v>
          </cell>
          <cell r="I1027">
            <v>70</v>
          </cell>
          <cell r="L1027">
            <v>102</v>
          </cell>
          <cell r="O1027">
            <v>117</v>
          </cell>
          <cell r="R1027">
            <v>119</v>
          </cell>
          <cell r="U1027">
            <v>35</v>
          </cell>
        </row>
        <row r="1028">
          <cell r="A1028">
            <v>2009</v>
          </cell>
          <cell r="B1028" t="str">
            <v>Kvinna</v>
          </cell>
          <cell r="E1028">
            <v>7</v>
          </cell>
          <cell r="I1028">
            <v>145</v>
          </cell>
          <cell r="L1028">
            <v>267</v>
          </cell>
          <cell r="O1028">
            <v>701</v>
          </cell>
          <cell r="R1028">
            <v>980</v>
          </cell>
          <cell r="U1028">
            <v>450</v>
          </cell>
        </row>
        <row r="1029">
          <cell r="A1029">
            <v>2009</v>
          </cell>
          <cell r="B1029" t="str">
            <v>Kvinna</v>
          </cell>
          <cell r="E1029">
            <v>7</v>
          </cell>
          <cell r="I1029">
            <v>7</v>
          </cell>
          <cell r="L1029">
            <v>14</v>
          </cell>
          <cell r="O1029">
            <v>21</v>
          </cell>
          <cell r="R1029">
            <v>30</v>
          </cell>
          <cell r="U1029">
            <v>21</v>
          </cell>
        </row>
        <row r="1030">
          <cell r="A1030">
            <v>2009</v>
          </cell>
          <cell r="B1030" t="str">
            <v>Kvinna</v>
          </cell>
          <cell r="E1030">
            <v>8</v>
          </cell>
          <cell r="I1030">
            <v>955</v>
          </cell>
          <cell r="L1030">
            <v>788</v>
          </cell>
          <cell r="O1030">
            <v>391</v>
          </cell>
          <cell r="R1030">
            <v>119</v>
          </cell>
          <cell r="U1030">
            <v>30</v>
          </cell>
        </row>
        <row r="1031">
          <cell r="A1031">
            <v>2009</v>
          </cell>
          <cell r="B1031" t="str">
            <v>Kvinna</v>
          </cell>
          <cell r="E1031">
            <v>8</v>
          </cell>
          <cell r="I1031">
            <v>323</v>
          </cell>
          <cell r="L1031">
            <v>221</v>
          </cell>
          <cell r="O1031">
            <v>77</v>
          </cell>
          <cell r="R1031">
            <v>25</v>
          </cell>
          <cell r="U1031">
            <v>7</v>
          </cell>
        </row>
        <row r="1032">
          <cell r="A1032">
            <v>2009</v>
          </cell>
          <cell r="B1032" t="str">
            <v>Kvinna</v>
          </cell>
          <cell r="E1032">
            <v>8</v>
          </cell>
          <cell r="I1032">
            <v>115</v>
          </cell>
          <cell r="L1032">
            <v>215</v>
          </cell>
          <cell r="O1032">
            <v>105</v>
          </cell>
          <cell r="R1032">
            <v>17</v>
          </cell>
          <cell r="U1032" t="str">
            <v>X</v>
          </cell>
        </row>
        <row r="1033">
          <cell r="A1033">
            <v>2009</v>
          </cell>
          <cell r="B1033" t="str">
            <v>Kvinna</v>
          </cell>
          <cell r="E1033">
            <v>9</v>
          </cell>
          <cell r="I1033">
            <v>406</v>
          </cell>
          <cell r="L1033">
            <v>1098</v>
          </cell>
          <cell r="O1033">
            <v>1032</v>
          </cell>
          <cell r="R1033">
            <v>641</v>
          </cell>
          <cell r="U1033">
            <v>90</v>
          </cell>
        </row>
        <row r="1034">
          <cell r="A1034">
            <v>2009</v>
          </cell>
          <cell r="B1034" t="str">
            <v>Kvinna</v>
          </cell>
          <cell r="E1034">
            <v>9</v>
          </cell>
          <cell r="I1034">
            <v>4</v>
          </cell>
          <cell r="L1034">
            <v>22</v>
          </cell>
          <cell r="O1034">
            <v>42</v>
          </cell>
          <cell r="R1034">
            <v>37</v>
          </cell>
          <cell r="U1034">
            <v>14</v>
          </cell>
        </row>
        <row r="1035">
          <cell r="A1035">
            <v>2009</v>
          </cell>
          <cell r="B1035" t="str">
            <v>Kvinna</v>
          </cell>
          <cell r="E1035">
            <v>9</v>
          </cell>
          <cell r="I1035" t="str">
            <v>X</v>
          </cell>
          <cell r="L1035">
            <v>20</v>
          </cell>
          <cell r="O1035">
            <v>16</v>
          </cell>
          <cell r="R1035">
            <v>13</v>
          </cell>
          <cell r="U1035" t="str">
            <v>X</v>
          </cell>
        </row>
        <row r="1036">
          <cell r="A1036">
            <v>2009</v>
          </cell>
          <cell r="B1036" t="str">
            <v>Kvinna</v>
          </cell>
          <cell r="E1036">
            <v>9</v>
          </cell>
          <cell r="I1036">
            <v>0</v>
          </cell>
          <cell r="L1036">
            <v>12</v>
          </cell>
          <cell r="O1036">
            <v>19</v>
          </cell>
          <cell r="R1036">
            <v>8</v>
          </cell>
          <cell r="U1036">
            <v>0</v>
          </cell>
        </row>
        <row r="1037">
          <cell r="A1037">
            <v>2009</v>
          </cell>
          <cell r="B1037" t="str">
            <v>Kvinna</v>
          </cell>
          <cell r="E1037">
            <v>9</v>
          </cell>
          <cell r="I1037">
            <v>272</v>
          </cell>
          <cell r="L1037">
            <v>728</v>
          </cell>
          <cell r="O1037">
            <v>486</v>
          </cell>
          <cell r="R1037">
            <v>162</v>
          </cell>
          <cell r="U1037">
            <v>9</v>
          </cell>
        </row>
        <row r="1038">
          <cell r="A1038">
            <v>2009</v>
          </cell>
          <cell r="B1038" t="str">
            <v>Kvinna</v>
          </cell>
          <cell r="E1038">
            <v>9</v>
          </cell>
          <cell r="I1038" t="str">
            <v>X</v>
          </cell>
          <cell r="L1038">
            <v>8</v>
          </cell>
          <cell r="O1038">
            <v>17</v>
          </cell>
          <cell r="R1038">
            <v>26</v>
          </cell>
          <cell r="U1038">
            <v>6</v>
          </cell>
        </row>
        <row r="1039">
          <cell r="A1039">
            <v>2009</v>
          </cell>
          <cell r="B1039" t="str">
            <v>Kvinna</v>
          </cell>
          <cell r="E1039">
            <v>9</v>
          </cell>
          <cell r="I1039" t="str">
            <v>X</v>
          </cell>
          <cell r="L1039">
            <v>15</v>
          </cell>
          <cell r="O1039">
            <v>24</v>
          </cell>
          <cell r="R1039">
            <v>15</v>
          </cell>
          <cell r="U1039" t="str">
            <v>X</v>
          </cell>
        </row>
        <row r="1040">
          <cell r="A1040">
            <v>2009</v>
          </cell>
          <cell r="B1040" t="str">
            <v>Kvinna</v>
          </cell>
          <cell r="E1040">
            <v>9</v>
          </cell>
          <cell r="I1040">
            <v>8</v>
          </cell>
          <cell r="L1040">
            <v>63</v>
          </cell>
          <cell r="O1040">
            <v>100</v>
          </cell>
          <cell r="R1040">
            <v>62</v>
          </cell>
          <cell r="U1040">
            <v>10</v>
          </cell>
        </row>
        <row r="1041">
          <cell r="A1041">
            <v>2009</v>
          </cell>
          <cell r="B1041" t="str">
            <v>Kvinna</v>
          </cell>
          <cell r="E1041">
            <v>9</v>
          </cell>
          <cell r="I1041">
            <v>6</v>
          </cell>
          <cell r="L1041">
            <v>49</v>
          </cell>
          <cell r="O1041">
            <v>81</v>
          </cell>
          <cell r="R1041">
            <v>58</v>
          </cell>
          <cell r="U1041">
            <v>9</v>
          </cell>
        </row>
        <row r="1042">
          <cell r="A1042">
            <v>2009</v>
          </cell>
          <cell r="B1042" t="str">
            <v>Kvinna</v>
          </cell>
          <cell r="E1042">
            <v>10</v>
          </cell>
          <cell r="I1042">
            <v>22</v>
          </cell>
          <cell r="L1042">
            <v>35</v>
          </cell>
          <cell r="O1042">
            <v>18</v>
          </cell>
          <cell r="R1042">
            <v>8</v>
          </cell>
          <cell r="U1042">
            <v>3</v>
          </cell>
        </row>
        <row r="1043">
          <cell r="A1043">
            <v>2009</v>
          </cell>
          <cell r="B1043" t="str">
            <v>Kvinna</v>
          </cell>
          <cell r="E1043">
            <v>11</v>
          </cell>
          <cell r="I1043">
            <v>236</v>
          </cell>
          <cell r="L1043">
            <v>173</v>
          </cell>
          <cell r="O1043">
            <v>196</v>
          </cell>
          <cell r="R1043">
            <v>170</v>
          </cell>
          <cell r="U1043">
            <v>69</v>
          </cell>
        </row>
        <row r="1044">
          <cell r="A1044">
            <v>2009</v>
          </cell>
          <cell r="B1044" t="str">
            <v>Kvinna</v>
          </cell>
          <cell r="E1044">
            <v>12</v>
          </cell>
          <cell r="I1044">
            <v>386</v>
          </cell>
          <cell r="L1044">
            <v>361</v>
          </cell>
          <cell r="O1044">
            <v>243</v>
          </cell>
          <cell r="R1044">
            <v>115</v>
          </cell>
          <cell r="U1044">
            <v>11</v>
          </cell>
        </row>
        <row r="1045">
          <cell r="A1045">
            <v>2009</v>
          </cell>
          <cell r="B1045" t="str">
            <v>Kvinna</v>
          </cell>
          <cell r="E1045">
            <v>12</v>
          </cell>
          <cell r="I1045">
            <v>81</v>
          </cell>
          <cell r="L1045">
            <v>53</v>
          </cell>
          <cell r="O1045">
            <v>36</v>
          </cell>
          <cell r="R1045">
            <v>16</v>
          </cell>
          <cell r="U1045">
            <v>4</v>
          </cell>
        </row>
        <row r="1046">
          <cell r="A1046">
            <v>2009</v>
          </cell>
          <cell r="B1046" t="str">
            <v>Kvinna</v>
          </cell>
          <cell r="E1046">
            <v>12</v>
          </cell>
          <cell r="I1046">
            <v>241</v>
          </cell>
          <cell r="L1046">
            <v>267</v>
          </cell>
          <cell r="O1046">
            <v>158</v>
          </cell>
          <cell r="R1046">
            <v>73</v>
          </cell>
          <cell r="U1046">
            <v>0</v>
          </cell>
        </row>
        <row r="1047">
          <cell r="A1047">
            <v>2009</v>
          </cell>
          <cell r="B1047" t="str">
            <v>Kvinna</v>
          </cell>
          <cell r="E1047">
            <v>13</v>
          </cell>
          <cell r="I1047">
            <v>986</v>
          </cell>
          <cell r="L1047">
            <v>967</v>
          </cell>
          <cell r="O1047">
            <v>990</v>
          </cell>
          <cell r="R1047">
            <v>416</v>
          </cell>
          <cell r="U1047">
            <v>9</v>
          </cell>
        </row>
        <row r="1048">
          <cell r="A1048">
            <v>2009</v>
          </cell>
          <cell r="B1048" t="str">
            <v>Kvinna</v>
          </cell>
          <cell r="E1048">
            <v>13</v>
          </cell>
          <cell r="I1048">
            <v>592</v>
          </cell>
          <cell r="L1048">
            <v>612</v>
          </cell>
          <cell r="O1048">
            <v>624</v>
          </cell>
          <cell r="R1048">
            <v>255</v>
          </cell>
          <cell r="U1048">
            <v>6</v>
          </cell>
        </row>
        <row r="1049">
          <cell r="A1049">
            <v>2009</v>
          </cell>
          <cell r="B1049" t="str">
            <v>Kvinna</v>
          </cell>
          <cell r="E1049">
            <v>13</v>
          </cell>
          <cell r="I1049">
            <v>280</v>
          </cell>
          <cell r="L1049">
            <v>144</v>
          </cell>
          <cell r="O1049">
            <v>98</v>
          </cell>
          <cell r="R1049">
            <v>33</v>
          </cell>
          <cell r="U1049" t="str">
            <v>X</v>
          </cell>
        </row>
        <row r="1050">
          <cell r="A1050">
            <v>2010</v>
          </cell>
          <cell r="B1050" t="str">
            <v>Man</v>
          </cell>
          <cell r="I1050">
            <v>0</v>
          </cell>
          <cell r="L1050">
            <v>0</v>
          </cell>
          <cell r="O1050">
            <v>1</v>
          </cell>
          <cell r="R1050">
            <v>134</v>
          </cell>
          <cell r="U1050">
            <v>1620</v>
          </cell>
        </row>
        <row r="1051">
          <cell r="A1051">
            <v>2010</v>
          </cell>
          <cell r="B1051" t="str">
            <v>Man</v>
          </cell>
          <cell r="I1051">
            <v>0</v>
          </cell>
          <cell r="L1051">
            <v>2</v>
          </cell>
          <cell r="O1051">
            <v>12</v>
          </cell>
          <cell r="R1051">
            <v>262</v>
          </cell>
          <cell r="U1051">
            <v>3322</v>
          </cell>
        </row>
        <row r="1052">
          <cell r="A1052">
            <v>2010</v>
          </cell>
          <cell r="B1052" t="str">
            <v>Man</v>
          </cell>
          <cell r="E1052">
            <v>1</v>
          </cell>
          <cell r="I1052">
            <v>5443</v>
          </cell>
          <cell r="L1052">
            <v>7147</v>
          </cell>
          <cell r="O1052">
            <v>7911</v>
          </cell>
          <cell r="R1052">
            <v>10499</v>
          </cell>
          <cell r="U1052">
            <v>12980</v>
          </cell>
        </row>
        <row r="1053">
          <cell r="A1053">
            <v>2010</v>
          </cell>
          <cell r="B1053" t="str">
            <v>Man</v>
          </cell>
          <cell r="E1053">
            <v>2</v>
          </cell>
          <cell r="I1053">
            <v>1429</v>
          </cell>
          <cell r="L1053">
            <v>1952</v>
          </cell>
          <cell r="O1053">
            <v>2281</v>
          </cell>
          <cell r="R1053">
            <v>3864</v>
          </cell>
          <cell r="U1053">
            <v>1852</v>
          </cell>
        </row>
        <row r="1054">
          <cell r="A1054">
            <v>2010</v>
          </cell>
          <cell r="B1054" t="str">
            <v>Man</v>
          </cell>
          <cell r="E1054">
            <v>2</v>
          </cell>
          <cell r="I1054">
            <v>88</v>
          </cell>
          <cell r="L1054">
            <v>576</v>
          </cell>
          <cell r="O1054">
            <v>1487</v>
          </cell>
          <cell r="R1054">
            <v>2975</v>
          </cell>
          <cell r="U1054">
            <v>1269</v>
          </cell>
        </row>
        <row r="1055">
          <cell r="A1055">
            <v>2010</v>
          </cell>
          <cell r="B1055" t="str">
            <v>Man</v>
          </cell>
          <cell r="E1055">
            <v>3</v>
          </cell>
          <cell r="I1055">
            <v>16</v>
          </cell>
          <cell r="L1055">
            <v>287</v>
          </cell>
          <cell r="O1055">
            <v>319</v>
          </cell>
          <cell r="R1055">
            <v>231</v>
          </cell>
          <cell r="U1055">
            <v>25</v>
          </cell>
        </row>
        <row r="1056">
          <cell r="A1056">
            <v>2010</v>
          </cell>
          <cell r="B1056" t="str">
            <v>Man</v>
          </cell>
          <cell r="E1056">
            <v>3</v>
          </cell>
          <cell r="I1056">
            <v>103</v>
          </cell>
          <cell r="L1056">
            <v>291</v>
          </cell>
          <cell r="O1056">
            <v>150</v>
          </cell>
          <cell r="R1056">
            <v>57</v>
          </cell>
          <cell r="U1056" t="str">
            <v>X</v>
          </cell>
        </row>
        <row r="1057">
          <cell r="A1057">
            <v>2010</v>
          </cell>
          <cell r="B1057" t="str">
            <v>Man</v>
          </cell>
          <cell r="E1057">
            <v>3</v>
          </cell>
          <cell r="I1057">
            <v>19</v>
          </cell>
          <cell r="L1057">
            <v>199</v>
          </cell>
          <cell r="O1057">
            <v>238</v>
          </cell>
          <cell r="R1057">
            <v>223</v>
          </cell>
          <cell r="U1057">
            <v>40</v>
          </cell>
        </row>
        <row r="1058">
          <cell r="A1058">
            <v>2010</v>
          </cell>
          <cell r="B1058" t="str">
            <v>Man</v>
          </cell>
          <cell r="E1058">
            <v>3</v>
          </cell>
          <cell r="I1058" t="str">
            <v>X</v>
          </cell>
          <cell r="L1058">
            <v>25</v>
          </cell>
          <cell r="O1058">
            <v>28</v>
          </cell>
          <cell r="R1058">
            <v>9</v>
          </cell>
          <cell r="U1058" t="str">
            <v>X</v>
          </cell>
        </row>
        <row r="1059">
          <cell r="A1059">
            <v>2010</v>
          </cell>
          <cell r="B1059" t="str">
            <v>Man</v>
          </cell>
          <cell r="E1059">
            <v>3</v>
          </cell>
          <cell r="I1059">
            <v>5</v>
          </cell>
          <cell r="L1059">
            <v>116</v>
          </cell>
          <cell r="O1059">
            <v>225</v>
          </cell>
          <cell r="R1059">
            <v>181</v>
          </cell>
          <cell r="U1059">
            <v>4</v>
          </cell>
        </row>
        <row r="1060">
          <cell r="A1060">
            <v>2010</v>
          </cell>
          <cell r="B1060" t="str">
            <v>Man</v>
          </cell>
          <cell r="E1060">
            <v>3</v>
          </cell>
          <cell r="I1060" t="str">
            <v>X</v>
          </cell>
          <cell r="L1060">
            <v>5</v>
          </cell>
          <cell r="O1060" t="str">
            <v>X</v>
          </cell>
          <cell r="R1060">
            <v>6</v>
          </cell>
          <cell r="U1060">
            <v>0</v>
          </cell>
        </row>
        <row r="1061">
          <cell r="A1061">
            <v>2010</v>
          </cell>
          <cell r="B1061" t="str">
            <v>Man</v>
          </cell>
          <cell r="E1061">
            <v>3</v>
          </cell>
          <cell r="I1061" t="str">
            <v>X</v>
          </cell>
          <cell r="L1061">
            <v>6</v>
          </cell>
          <cell r="O1061">
            <v>12</v>
          </cell>
          <cell r="R1061">
            <v>11</v>
          </cell>
          <cell r="U1061">
            <v>0</v>
          </cell>
        </row>
        <row r="1062">
          <cell r="A1062">
            <v>2010</v>
          </cell>
          <cell r="B1062" t="str">
            <v>Man</v>
          </cell>
          <cell r="E1062">
            <v>3</v>
          </cell>
          <cell r="I1062">
            <v>137</v>
          </cell>
          <cell r="L1062">
            <v>748</v>
          </cell>
          <cell r="O1062">
            <v>604</v>
          </cell>
          <cell r="R1062">
            <v>463</v>
          </cell>
          <cell r="U1062">
            <v>19</v>
          </cell>
        </row>
        <row r="1063">
          <cell r="A1063">
            <v>2010</v>
          </cell>
          <cell r="B1063" t="str">
            <v>Man</v>
          </cell>
          <cell r="E1063">
            <v>4</v>
          </cell>
          <cell r="I1063">
            <v>21</v>
          </cell>
          <cell r="L1063">
            <v>190</v>
          </cell>
          <cell r="O1063">
            <v>284</v>
          </cell>
          <cell r="R1063">
            <v>325</v>
          </cell>
          <cell r="U1063">
            <v>140</v>
          </cell>
        </row>
        <row r="1064">
          <cell r="A1064">
            <v>2010</v>
          </cell>
          <cell r="B1064" t="str">
            <v>Man</v>
          </cell>
          <cell r="E1064">
            <v>4</v>
          </cell>
          <cell r="I1064">
            <v>160</v>
          </cell>
          <cell r="L1064">
            <v>630</v>
          </cell>
          <cell r="O1064">
            <v>669</v>
          </cell>
          <cell r="R1064">
            <v>686</v>
          </cell>
          <cell r="U1064">
            <v>396</v>
          </cell>
        </row>
        <row r="1065">
          <cell r="A1065">
            <v>2010</v>
          </cell>
          <cell r="B1065" t="str">
            <v>Man</v>
          </cell>
          <cell r="E1065">
            <v>4</v>
          </cell>
          <cell r="I1065">
            <v>10</v>
          </cell>
          <cell r="L1065">
            <v>99</v>
          </cell>
          <cell r="O1065">
            <v>192</v>
          </cell>
          <cell r="R1065">
            <v>250</v>
          </cell>
          <cell r="U1065">
            <v>128</v>
          </cell>
        </row>
        <row r="1066">
          <cell r="A1066">
            <v>2010</v>
          </cell>
          <cell r="B1066" t="str">
            <v>Man</v>
          </cell>
          <cell r="E1066">
            <v>4</v>
          </cell>
          <cell r="I1066">
            <v>9</v>
          </cell>
          <cell r="L1066">
            <v>64</v>
          </cell>
          <cell r="O1066">
            <v>107</v>
          </cell>
          <cell r="R1066">
            <v>108</v>
          </cell>
          <cell r="U1066">
            <v>24</v>
          </cell>
        </row>
        <row r="1067">
          <cell r="A1067">
            <v>2010</v>
          </cell>
          <cell r="B1067" t="str">
            <v>Man</v>
          </cell>
          <cell r="E1067">
            <v>5</v>
          </cell>
          <cell r="I1067">
            <v>18</v>
          </cell>
          <cell r="L1067">
            <v>36</v>
          </cell>
          <cell r="O1067">
            <v>63</v>
          </cell>
          <cell r="R1067">
            <v>82</v>
          </cell>
          <cell r="U1067">
            <v>42</v>
          </cell>
        </row>
        <row r="1068">
          <cell r="A1068">
            <v>2010</v>
          </cell>
          <cell r="B1068" t="str">
            <v>Man</v>
          </cell>
          <cell r="E1068">
            <v>5</v>
          </cell>
          <cell r="I1068">
            <v>129</v>
          </cell>
          <cell r="L1068">
            <v>440</v>
          </cell>
          <cell r="O1068">
            <v>645</v>
          </cell>
          <cell r="R1068">
            <v>722</v>
          </cell>
          <cell r="U1068">
            <v>226</v>
          </cell>
        </row>
        <row r="1069">
          <cell r="A1069">
            <v>2010</v>
          </cell>
          <cell r="B1069" t="str">
            <v>Man</v>
          </cell>
          <cell r="E1069">
            <v>5</v>
          </cell>
          <cell r="I1069">
            <v>68</v>
          </cell>
          <cell r="L1069">
            <v>269</v>
          </cell>
          <cell r="O1069">
            <v>411</v>
          </cell>
          <cell r="R1069">
            <v>521</v>
          </cell>
          <cell r="U1069">
            <v>151</v>
          </cell>
        </row>
        <row r="1070">
          <cell r="A1070">
            <v>2010</v>
          </cell>
          <cell r="B1070" t="str">
            <v>Man</v>
          </cell>
          <cell r="E1070">
            <v>5</v>
          </cell>
          <cell r="I1070">
            <v>19</v>
          </cell>
          <cell r="L1070">
            <v>122</v>
          </cell>
          <cell r="O1070">
            <v>197</v>
          </cell>
          <cell r="R1070">
            <v>209</v>
          </cell>
          <cell r="U1070">
            <v>33</v>
          </cell>
        </row>
        <row r="1071">
          <cell r="A1071">
            <v>2010</v>
          </cell>
          <cell r="B1071" t="str">
            <v>Man</v>
          </cell>
          <cell r="E1071">
            <v>5</v>
          </cell>
          <cell r="I1071">
            <v>85</v>
          </cell>
          <cell r="L1071">
            <v>278</v>
          </cell>
          <cell r="O1071">
            <v>418</v>
          </cell>
          <cell r="R1071">
            <v>544</v>
          </cell>
          <cell r="U1071">
            <v>241</v>
          </cell>
        </row>
        <row r="1072">
          <cell r="A1072">
            <v>2010</v>
          </cell>
          <cell r="B1072" t="str">
            <v>Man</v>
          </cell>
          <cell r="E1072">
            <v>6</v>
          </cell>
          <cell r="I1072">
            <v>1418</v>
          </cell>
          <cell r="L1072">
            <v>2742</v>
          </cell>
          <cell r="O1072">
            <v>3333</v>
          </cell>
          <cell r="R1072">
            <v>4004</v>
          </cell>
          <cell r="U1072">
            <v>2674</v>
          </cell>
        </row>
        <row r="1073">
          <cell r="A1073">
            <v>2010</v>
          </cell>
          <cell r="B1073" t="str">
            <v>Man</v>
          </cell>
          <cell r="E1073">
            <v>7</v>
          </cell>
          <cell r="I1073">
            <v>1872</v>
          </cell>
          <cell r="L1073">
            <v>4013</v>
          </cell>
          <cell r="O1073">
            <v>4811</v>
          </cell>
          <cell r="R1073">
            <v>4788</v>
          </cell>
          <cell r="U1073">
            <v>1937</v>
          </cell>
        </row>
        <row r="1074">
          <cell r="A1074">
            <v>2010</v>
          </cell>
          <cell r="B1074" t="str">
            <v>Man</v>
          </cell>
          <cell r="E1074">
            <v>7</v>
          </cell>
          <cell r="I1074">
            <v>145</v>
          </cell>
          <cell r="L1074">
            <v>516</v>
          </cell>
          <cell r="O1074">
            <v>462</v>
          </cell>
          <cell r="R1074">
            <v>317</v>
          </cell>
          <cell r="U1074">
            <v>19</v>
          </cell>
        </row>
        <row r="1075">
          <cell r="A1075">
            <v>2010</v>
          </cell>
          <cell r="B1075" t="str">
            <v>Man</v>
          </cell>
          <cell r="E1075">
            <v>7</v>
          </cell>
          <cell r="I1075">
            <v>189</v>
          </cell>
          <cell r="L1075">
            <v>707</v>
          </cell>
          <cell r="O1075">
            <v>802</v>
          </cell>
          <cell r="R1075">
            <v>605</v>
          </cell>
          <cell r="U1075">
            <v>128</v>
          </cell>
        </row>
        <row r="1076">
          <cell r="A1076">
            <v>2010</v>
          </cell>
          <cell r="B1076" t="str">
            <v>Man</v>
          </cell>
          <cell r="E1076">
            <v>7</v>
          </cell>
          <cell r="I1076">
            <v>92</v>
          </cell>
          <cell r="L1076">
            <v>346</v>
          </cell>
          <cell r="O1076">
            <v>528</v>
          </cell>
          <cell r="R1076">
            <v>536</v>
          </cell>
          <cell r="U1076">
            <v>116</v>
          </cell>
        </row>
        <row r="1077">
          <cell r="A1077">
            <v>2010</v>
          </cell>
          <cell r="B1077" t="str">
            <v>Man</v>
          </cell>
          <cell r="E1077">
            <v>7</v>
          </cell>
          <cell r="I1077">
            <v>219</v>
          </cell>
          <cell r="L1077">
            <v>400</v>
          </cell>
          <cell r="O1077">
            <v>369</v>
          </cell>
          <cell r="R1077">
            <v>199</v>
          </cell>
          <cell r="U1077">
            <v>39</v>
          </cell>
        </row>
        <row r="1078">
          <cell r="A1078">
            <v>2010</v>
          </cell>
          <cell r="B1078" t="str">
            <v>Man</v>
          </cell>
          <cell r="E1078">
            <v>7</v>
          </cell>
          <cell r="I1078">
            <v>113</v>
          </cell>
          <cell r="L1078">
            <v>202</v>
          </cell>
          <cell r="O1078">
            <v>455</v>
          </cell>
          <cell r="R1078">
            <v>427</v>
          </cell>
          <cell r="U1078">
            <v>17</v>
          </cell>
        </row>
        <row r="1079">
          <cell r="A1079">
            <v>2010</v>
          </cell>
          <cell r="B1079" t="str">
            <v>Man</v>
          </cell>
          <cell r="E1079">
            <v>7</v>
          </cell>
          <cell r="I1079">
            <v>0</v>
          </cell>
          <cell r="L1079">
            <v>19</v>
          </cell>
          <cell r="O1079">
            <v>89</v>
          </cell>
          <cell r="R1079">
            <v>138</v>
          </cell>
          <cell r="U1079">
            <v>7</v>
          </cell>
        </row>
        <row r="1080">
          <cell r="A1080">
            <v>2010</v>
          </cell>
          <cell r="B1080" t="str">
            <v>Man</v>
          </cell>
          <cell r="E1080">
            <v>7</v>
          </cell>
          <cell r="I1080">
            <v>11</v>
          </cell>
          <cell r="L1080">
            <v>45</v>
          </cell>
          <cell r="O1080">
            <v>51</v>
          </cell>
          <cell r="R1080">
            <v>67</v>
          </cell>
          <cell r="U1080">
            <v>16</v>
          </cell>
        </row>
        <row r="1081">
          <cell r="A1081">
            <v>2010</v>
          </cell>
          <cell r="B1081" t="str">
            <v>Man</v>
          </cell>
          <cell r="E1081">
            <v>7</v>
          </cell>
          <cell r="I1081">
            <v>64</v>
          </cell>
          <cell r="L1081">
            <v>143</v>
          </cell>
          <cell r="O1081">
            <v>298</v>
          </cell>
          <cell r="R1081">
            <v>411</v>
          </cell>
          <cell r="U1081">
            <v>235</v>
          </cell>
        </row>
        <row r="1082">
          <cell r="A1082">
            <v>2010</v>
          </cell>
          <cell r="B1082" t="str">
            <v>Man</v>
          </cell>
          <cell r="E1082">
            <v>7</v>
          </cell>
          <cell r="I1082" t="str">
            <v>X</v>
          </cell>
          <cell r="L1082">
            <v>11</v>
          </cell>
          <cell r="O1082">
            <v>7</v>
          </cell>
          <cell r="R1082">
            <v>8</v>
          </cell>
          <cell r="U1082">
            <v>7</v>
          </cell>
        </row>
        <row r="1083">
          <cell r="A1083">
            <v>2010</v>
          </cell>
          <cell r="B1083" t="str">
            <v>Man</v>
          </cell>
          <cell r="E1083">
            <v>8</v>
          </cell>
          <cell r="I1083">
            <v>69</v>
          </cell>
          <cell r="L1083">
            <v>41</v>
          </cell>
          <cell r="O1083">
            <v>24</v>
          </cell>
          <cell r="R1083">
            <v>21</v>
          </cell>
          <cell r="U1083">
            <v>9</v>
          </cell>
        </row>
        <row r="1084">
          <cell r="A1084">
            <v>2010</v>
          </cell>
          <cell r="B1084" t="str">
            <v>Man</v>
          </cell>
          <cell r="E1084">
            <v>8</v>
          </cell>
          <cell r="I1084">
            <v>14</v>
          </cell>
          <cell r="L1084">
            <v>5</v>
          </cell>
          <cell r="O1084" t="str">
            <v>X</v>
          </cell>
          <cell r="R1084">
            <v>4</v>
          </cell>
          <cell r="U1084" t="str">
            <v>X</v>
          </cell>
        </row>
        <row r="1085">
          <cell r="A1085">
            <v>2010</v>
          </cell>
          <cell r="B1085" t="str">
            <v>Man</v>
          </cell>
          <cell r="E1085">
            <v>8</v>
          </cell>
          <cell r="I1085" t="str">
            <v>X</v>
          </cell>
          <cell r="L1085">
            <v>6</v>
          </cell>
          <cell r="O1085" t="str">
            <v>X</v>
          </cell>
          <cell r="R1085" t="str">
            <v>X</v>
          </cell>
          <cell r="U1085">
            <v>0</v>
          </cell>
        </row>
        <row r="1086">
          <cell r="A1086">
            <v>2010</v>
          </cell>
          <cell r="B1086" t="str">
            <v>Man</v>
          </cell>
          <cell r="E1086">
            <v>9</v>
          </cell>
          <cell r="I1086">
            <v>94</v>
          </cell>
          <cell r="L1086">
            <v>572</v>
          </cell>
          <cell r="O1086">
            <v>728</v>
          </cell>
          <cell r="R1086">
            <v>492</v>
          </cell>
          <cell r="U1086">
            <v>69</v>
          </cell>
        </row>
        <row r="1087">
          <cell r="A1087">
            <v>2010</v>
          </cell>
          <cell r="B1087" t="str">
            <v>Man</v>
          </cell>
          <cell r="E1087">
            <v>9</v>
          </cell>
          <cell r="I1087">
            <v>4</v>
          </cell>
          <cell r="L1087">
            <v>31</v>
          </cell>
          <cell r="O1087">
            <v>50</v>
          </cell>
          <cell r="R1087">
            <v>33</v>
          </cell>
          <cell r="U1087">
            <v>13</v>
          </cell>
        </row>
        <row r="1088">
          <cell r="A1088">
            <v>2010</v>
          </cell>
          <cell r="B1088" t="str">
            <v>Man</v>
          </cell>
          <cell r="E1088">
            <v>9</v>
          </cell>
          <cell r="I1088" t="str">
            <v>X</v>
          </cell>
          <cell r="L1088">
            <v>29</v>
          </cell>
          <cell r="O1088">
            <v>38</v>
          </cell>
          <cell r="R1088">
            <v>35</v>
          </cell>
          <cell r="U1088">
            <v>5</v>
          </cell>
        </row>
        <row r="1089">
          <cell r="A1089">
            <v>2010</v>
          </cell>
          <cell r="B1089" t="str">
            <v>Man</v>
          </cell>
          <cell r="E1089">
            <v>9</v>
          </cell>
          <cell r="I1089">
            <v>21</v>
          </cell>
          <cell r="L1089">
            <v>89</v>
          </cell>
          <cell r="O1089">
            <v>99</v>
          </cell>
          <cell r="R1089">
            <v>46</v>
          </cell>
          <cell r="U1089" t="str">
            <v>X</v>
          </cell>
        </row>
        <row r="1090">
          <cell r="A1090">
            <v>2010</v>
          </cell>
          <cell r="B1090" t="str">
            <v>Man</v>
          </cell>
          <cell r="E1090">
            <v>9</v>
          </cell>
          <cell r="I1090">
            <v>24</v>
          </cell>
          <cell r="L1090">
            <v>159</v>
          </cell>
          <cell r="O1090">
            <v>159</v>
          </cell>
          <cell r="R1090">
            <v>63</v>
          </cell>
          <cell r="U1090" t="str">
            <v>X</v>
          </cell>
        </row>
        <row r="1091">
          <cell r="A1091">
            <v>2010</v>
          </cell>
          <cell r="B1091" t="str">
            <v>Man</v>
          </cell>
          <cell r="E1091">
            <v>9</v>
          </cell>
          <cell r="I1091">
            <v>0</v>
          </cell>
          <cell r="L1091" t="str">
            <v>X</v>
          </cell>
          <cell r="O1091">
            <v>5</v>
          </cell>
          <cell r="R1091">
            <v>7</v>
          </cell>
          <cell r="U1091" t="str">
            <v>X</v>
          </cell>
        </row>
        <row r="1092">
          <cell r="A1092">
            <v>2010</v>
          </cell>
          <cell r="B1092" t="str">
            <v>Man</v>
          </cell>
          <cell r="E1092">
            <v>9</v>
          </cell>
          <cell r="I1092">
            <v>0</v>
          </cell>
          <cell r="L1092">
            <v>11</v>
          </cell>
          <cell r="O1092">
            <v>25</v>
          </cell>
          <cell r="R1092">
            <v>18</v>
          </cell>
          <cell r="U1092" t="str">
            <v>X</v>
          </cell>
        </row>
        <row r="1093">
          <cell r="A1093">
            <v>2010</v>
          </cell>
          <cell r="B1093" t="str">
            <v>Man</v>
          </cell>
          <cell r="E1093">
            <v>9</v>
          </cell>
          <cell r="I1093" t="str">
            <v>X</v>
          </cell>
          <cell r="L1093">
            <v>60</v>
          </cell>
          <cell r="O1093">
            <v>65</v>
          </cell>
          <cell r="R1093">
            <v>46</v>
          </cell>
          <cell r="U1093">
            <v>6</v>
          </cell>
        </row>
        <row r="1094">
          <cell r="A1094">
            <v>2010</v>
          </cell>
          <cell r="B1094" t="str">
            <v>Man</v>
          </cell>
          <cell r="E1094">
            <v>9</v>
          </cell>
          <cell r="I1094" t="str">
            <v>X</v>
          </cell>
          <cell r="L1094">
            <v>21</v>
          </cell>
          <cell r="O1094">
            <v>40</v>
          </cell>
          <cell r="R1094">
            <v>24</v>
          </cell>
          <cell r="U1094" t="str">
            <v>X</v>
          </cell>
        </row>
        <row r="1095">
          <cell r="A1095">
            <v>2010</v>
          </cell>
          <cell r="B1095" t="str">
            <v>Man</v>
          </cell>
          <cell r="E1095">
            <v>10</v>
          </cell>
          <cell r="I1095">
            <v>15</v>
          </cell>
          <cell r="L1095">
            <v>38</v>
          </cell>
          <cell r="O1095">
            <v>29</v>
          </cell>
          <cell r="R1095">
            <v>22</v>
          </cell>
          <cell r="U1095">
            <v>4</v>
          </cell>
        </row>
        <row r="1096">
          <cell r="A1096">
            <v>2010</v>
          </cell>
          <cell r="B1096" t="str">
            <v>Man</v>
          </cell>
          <cell r="E1096">
            <v>11</v>
          </cell>
          <cell r="I1096">
            <v>332</v>
          </cell>
          <cell r="L1096">
            <v>248</v>
          </cell>
          <cell r="O1096">
            <v>192</v>
          </cell>
          <cell r="R1096">
            <v>200</v>
          </cell>
          <cell r="U1096">
            <v>76</v>
          </cell>
        </row>
        <row r="1097">
          <cell r="A1097">
            <v>2010</v>
          </cell>
          <cell r="B1097" t="str">
            <v>Man</v>
          </cell>
          <cell r="E1097">
            <v>12</v>
          </cell>
          <cell r="I1097">
            <v>677</v>
          </cell>
          <cell r="L1097">
            <v>723</v>
          </cell>
          <cell r="O1097">
            <v>479</v>
          </cell>
          <cell r="R1097">
            <v>260</v>
          </cell>
          <cell r="U1097">
            <v>25</v>
          </cell>
        </row>
        <row r="1098">
          <cell r="A1098">
            <v>2010</v>
          </cell>
          <cell r="B1098" t="str">
            <v>Man</v>
          </cell>
          <cell r="E1098">
            <v>12</v>
          </cell>
          <cell r="I1098">
            <v>147</v>
          </cell>
          <cell r="L1098">
            <v>96</v>
          </cell>
          <cell r="O1098">
            <v>64</v>
          </cell>
          <cell r="R1098">
            <v>39</v>
          </cell>
          <cell r="U1098">
            <v>6</v>
          </cell>
        </row>
        <row r="1099">
          <cell r="A1099">
            <v>2010</v>
          </cell>
          <cell r="B1099" t="str">
            <v>Man</v>
          </cell>
          <cell r="E1099">
            <v>12</v>
          </cell>
          <cell r="I1099">
            <v>420</v>
          </cell>
          <cell r="L1099">
            <v>561</v>
          </cell>
          <cell r="O1099">
            <v>345</v>
          </cell>
          <cell r="R1099">
            <v>168</v>
          </cell>
          <cell r="U1099">
            <v>9</v>
          </cell>
        </row>
        <row r="1100">
          <cell r="A1100">
            <v>2010</v>
          </cell>
          <cell r="B1100" t="str">
            <v>Man</v>
          </cell>
          <cell r="E1100">
            <v>13</v>
          </cell>
          <cell r="I1100">
            <v>1713</v>
          </cell>
          <cell r="L1100">
            <v>1493</v>
          </cell>
          <cell r="O1100">
            <v>1384</v>
          </cell>
          <cell r="R1100">
            <v>645</v>
          </cell>
          <cell r="U1100">
            <v>17</v>
          </cell>
        </row>
        <row r="1101">
          <cell r="A1101">
            <v>2010</v>
          </cell>
          <cell r="B1101" t="str">
            <v>Man</v>
          </cell>
          <cell r="E1101">
            <v>13</v>
          </cell>
          <cell r="I1101">
            <v>1117</v>
          </cell>
          <cell r="L1101">
            <v>1003</v>
          </cell>
          <cell r="O1101">
            <v>998</v>
          </cell>
          <cell r="R1101">
            <v>430</v>
          </cell>
          <cell r="U1101">
            <v>10</v>
          </cell>
        </row>
        <row r="1102">
          <cell r="A1102">
            <v>2010</v>
          </cell>
          <cell r="B1102" t="str">
            <v>Man</v>
          </cell>
          <cell r="E1102">
            <v>13</v>
          </cell>
          <cell r="I1102">
            <v>481</v>
          </cell>
          <cell r="L1102">
            <v>271</v>
          </cell>
          <cell r="O1102">
            <v>210</v>
          </cell>
          <cell r="R1102">
            <v>74</v>
          </cell>
          <cell r="U1102" t="str">
            <v>X</v>
          </cell>
        </row>
        <row r="1103">
          <cell r="A1103">
            <v>2010</v>
          </cell>
          <cell r="B1103" t="str">
            <v>Kvinna</v>
          </cell>
          <cell r="I1103">
            <v>0</v>
          </cell>
          <cell r="L1103">
            <v>1</v>
          </cell>
          <cell r="O1103">
            <v>0</v>
          </cell>
          <cell r="R1103">
            <v>139</v>
          </cell>
          <cell r="U1103">
            <v>2831</v>
          </cell>
        </row>
        <row r="1104">
          <cell r="A1104">
            <v>2010</v>
          </cell>
          <cell r="B1104" t="str">
            <v>Kvinna</v>
          </cell>
          <cell r="I1104">
            <v>0</v>
          </cell>
          <cell r="L1104">
            <v>2</v>
          </cell>
          <cell r="O1104">
            <v>2</v>
          </cell>
          <cell r="R1104">
            <v>224</v>
          </cell>
          <cell r="U1104">
            <v>4567</v>
          </cell>
        </row>
        <row r="1105">
          <cell r="A1105">
            <v>2010</v>
          </cell>
          <cell r="B1105" t="str">
            <v>Kvinna</v>
          </cell>
          <cell r="E1105">
            <v>1</v>
          </cell>
          <cell r="I1105">
            <v>6687</v>
          </cell>
          <cell r="L1105">
            <v>7944</v>
          </cell>
          <cell r="O1105">
            <v>9663</v>
          </cell>
          <cell r="R1105">
            <v>10803</v>
          </cell>
          <cell r="U1105">
            <v>17829</v>
          </cell>
        </row>
        <row r="1106">
          <cell r="A1106">
            <v>2010</v>
          </cell>
          <cell r="B1106" t="str">
            <v>Kvinna</v>
          </cell>
          <cell r="E1106">
            <v>2</v>
          </cell>
          <cell r="I1106">
            <v>1292</v>
          </cell>
          <cell r="L1106">
            <v>1271</v>
          </cell>
          <cell r="O1106">
            <v>1088</v>
          </cell>
          <cell r="R1106">
            <v>1795</v>
          </cell>
          <cell r="U1106">
            <v>677</v>
          </cell>
        </row>
        <row r="1107">
          <cell r="A1107">
            <v>2010</v>
          </cell>
          <cell r="B1107" t="str">
            <v>Kvinna</v>
          </cell>
          <cell r="E1107">
            <v>2</v>
          </cell>
          <cell r="I1107">
            <v>76</v>
          </cell>
          <cell r="L1107">
            <v>301</v>
          </cell>
          <cell r="O1107">
            <v>538</v>
          </cell>
          <cell r="R1107">
            <v>1270</v>
          </cell>
          <cell r="U1107">
            <v>380</v>
          </cell>
        </row>
        <row r="1108">
          <cell r="A1108">
            <v>2010</v>
          </cell>
          <cell r="B1108" t="str">
            <v>Kvinna</v>
          </cell>
          <cell r="E1108">
            <v>3</v>
          </cell>
          <cell r="I1108">
            <v>9</v>
          </cell>
          <cell r="L1108">
            <v>140</v>
          </cell>
          <cell r="O1108">
            <v>144</v>
          </cell>
          <cell r="R1108">
            <v>154</v>
          </cell>
          <cell r="U1108">
            <v>28</v>
          </cell>
        </row>
        <row r="1109">
          <cell r="A1109">
            <v>2010</v>
          </cell>
          <cell r="B1109" t="str">
            <v>Kvinna</v>
          </cell>
          <cell r="E1109">
            <v>3</v>
          </cell>
          <cell r="I1109">
            <v>23</v>
          </cell>
          <cell r="L1109">
            <v>58</v>
          </cell>
          <cell r="O1109">
            <v>23</v>
          </cell>
          <cell r="R1109">
            <v>20</v>
          </cell>
          <cell r="U1109" t="str">
            <v>X</v>
          </cell>
        </row>
        <row r="1110">
          <cell r="A1110">
            <v>2010</v>
          </cell>
          <cell r="B1110" t="str">
            <v>Kvinna</v>
          </cell>
          <cell r="E1110">
            <v>3</v>
          </cell>
          <cell r="I1110">
            <v>9</v>
          </cell>
          <cell r="L1110">
            <v>87</v>
          </cell>
          <cell r="O1110">
            <v>140</v>
          </cell>
          <cell r="R1110">
            <v>220</v>
          </cell>
          <cell r="U1110">
            <v>84</v>
          </cell>
        </row>
        <row r="1111">
          <cell r="A1111">
            <v>2010</v>
          </cell>
          <cell r="B1111" t="str">
            <v>Kvinna</v>
          </cell>
          <cell r="E1111">
            <v>3</v>
          </cell>
          <cell r="I1111">
            <v>0</v>
          </cell>
          <cell r="L1111">
            <v>7</v>
          </cell>
          <cell r="O1111">
            <v>6</v>
          </cell>
          <cell r="R1111" t="str">
            <v>X</v>
          </cell>
          <cell r="U1111" t="str">
            <v>X</v>
          </cell>
        </row>
        <row r="1112">
          <cell r="A1112">
            <v>2010</v>
          </cell>
          <cell r="B1112" t="str">
            <v>Kvinna</v>
          </cell>
          <cell r="E1112">
            <v>3</v>
          </cell>
          <cell r="I1112">
            <v>9</v>
          </cell>
          <cell r="L1112">
            <v>68</v>
          </cell>
          <cell r="O1112">
            <v>82</v>
          </cell>
          <cell r="R1112">
            <v>69</v>
          </cell>
          <cell r="U1112">
            <v>5</v>
          </cell>
        </row>
        <row r="1113">
          <cell r="A1113">
            <v>2010</v>
          </cell>
          <cell r="B1113" t="str">
            <v>Kvinna</v>
          </cell>
          <cell r="E1113">
            <v>3</v>
          </cell>
          <cell r="I1113" t="str">
            <v>X</v>
          </cell>
          <cell r="L1113">
            <v>0</v>
          </cell>
          <cell r="O1113" t="str">
            <v>X</v>
          </cell>
          <cell r="R1113" t="str">
            <v>X</v>
          </cell>
          <cell r="U1113">
            <v>0</v>
          </cell>
        </row>
        <row r="1114">
          <cell r="A1114">
            <v>2010</v>
          </cell>
          <cell r="B1114" t="str">
            <v>Kvinna</v>
          </cell>
          <cell r="E1114">
            <v>3</v>
          </cell>
          <cell r="I1114" t="str">
            <v>X</v>
          </cell>
          <cell r="L1114">
            <v>4</v>
          </cell>
          <cell r="O1114">
            <v>4</v>
          </cell>
          <cell r="R1114" t="str">
            <v>X</v>
          </cell>
          <cell r="U1114" t="str">
            <v>X</v>
          </cell>
        </row>
        <row r="1115">
          <cell r="A1115">
            <v>2010</v>
          </cell>
          <cell r="B1115" t="str">
            <v>Kvinna</v>
          </cell>
          <cell r="E1115">
            <v>3</v>
          </cell>
          <cell r="I1115">
            <v>68</v>
          </cell>
          <cell r="L1115">
            <v>273</v>
          </cell>
          <cell r="O1115">
            <v>191</v>
          </cell>
          <cell r="R1115">
            <v>159</v>
          </cell>
          <cell r="U1115">
            <v>13</v>
          </cell>
        </row>
        <row r="1116">
          <cell r="A1116">
            <v>2010</v>
          </cell>
          <cell r="B1116" t="str">
            <v>Kvinna</v>
          </cell>
          <cell r="E1116">
            <v>4</v>
          </cell>
          <cell r="I1116">
            <v>15</v>
          </cell>
          <cell r="L1116">
            <v>75</v>
          </cell>
          <cell r="O1116">
            <v>145</v>
          </cell>
          <cell r="R1116">
            <v>206</v>
          </cell>
          <cell r="U1116">
            <v>178</v>
          </cell>
        </row>
        <row r="1117">
          <cell r="A1117">
            <v>2010</v>
          </cell>
          <cell r="B1117" t="str">
            <v>Kvinna</v>
          </cell>
          <cell r="E1117">
            <v>4</v>
          </cell>
          <cell r="I1117">
            <v>113</v>
          </cell>
          <cell r="L1117">
            <v>368</v>
          </cell>
          <cell r="O1117">
            <v>473</v>
          </cell>
          <cell r="R1117">
            <v>648</v>
          </cell>
          <cell r="U1117">
            <v>732</v>
          </cell>
        </row>
        <row r="1118">
          <cell r="A1118">
            <v>2010</v>
          </cell>
          <cell r="B1118" t="str">
            <v>Kvinna</v>
          </cell>
          <cell r="E1118">
            <v>4</v>
          </cell>
          <cell r="I1118">
            <v>7</v>
          </cell>
          <cell r="L1118">
            <v>57</v>
          </cell>
          <cell r="O1118">
            <v>115</v>
          </cell>
          <cell r="R1118">
            <v>256</v>
          </cell>
          <cell r="U1118">
            <v>377</v>
          </cell>
        </row>
        <row r="1119">
          <cell r="A1119">
            <v>2010</v>
          </cell>
          <cell r="B1119" t="str">
            <v>Kvinna</v>
          </cell>
          <cell r="E1119">
            <v>4</v>
          </cell>
          <cell r="I1119">
            <v>14</v>
          </cell>
          <cell r="L1119">
            <v>75</v>
          </cell>
          <cell r="O1119">
            <v>109</v>
          </cell>
          <cell r="R1119">
            <v>163</v>
          </cell>
          <cell r="U1119">
            <v>64</v>
          </cell>
        </row>
        <row r="1120">
          <cell r="A1120">
            <v>2010</v>
          </cell>
          <cell r="B1120" t="str">
            <v>Kvinna</v>
          </cell>
          <cell r="E1120">
            <v>5</v>
          </cell>
          <cell r="I1120">
            <v>24</v>
          </cell>
          <cell r="L1120">
            <v>42</v>
          </cell>
          <cell r="O1120">
            <v>69</v>
          </cell>
          <cell r="R1120">
            <v>118</v>
          </cell>
          <cell r="U1120">
            <v>77</v>
          </cell>
        </row>
        <row r="1121">
          <cell r="A1121">
            <v>2010</v>
          </cell>
          <cell r="B1121" t="str">
            <v>Kvinna</v>
          </cell>
          <cell r="E1121">
            <v>5</v>
          </cell>
          <cell r="I1121">
            <v>348</v>
          </cell>
          <cell r="L1121">
            <v>907</v>
          </cell>
          <cell r="O1121">
            <v>1120</v>
          </cell>
          <cell r="R1121">
            <v>945</v>
          </cell>
          <cell r="U1121">
            <v>400</v>
          </cell>
        </row>
        <row r="1122">
          <cell r="A1122">
            <v>2010</v>
          </cell>
          <cell r="B1122" t="str">
            <v>Kvinna</v>
          </cell>
          <cell r="E1122">
            <v>5</v>
          </cell>
          <cell r="I1122">
            <v>145</v>
          </cell>
          <cell r="L1122">
            <v>545</v>
          </cell>
          <cell r="O1122">
            <v>749</v>
          </cell>
          <cell r="R1122">
            <v>724</v>
          </cell>
          <cell r="U1122">
            <v>310</v>
          </cell>
        </row>
        <row r="1123">
          <cell r="A1123">
            <v>2010</v>
          </cell>
          <cell r="B1123" t="str">
            <v>Kvinna</v>
          </cell>
          <cell r="E1123">
            <v>5</v>
          </cell>
          <cell r="I1123">
            <v>84</v>
          </cell>
          <cell r="L1123">
            <v>309</v>
          </cell>
          <cell r="O1123">
            <v>352</v>
          </cell>
          <cell r="R1123">
            <v>254</v>
          </cell>
          <cell r="U1123">
            <v>52</v>
          </cell>
        </row>
        <row r="1124">
          <cell r="A1124">
            <v>2010</v>
          </cell>
          <cell r="B1124" t="str">
            <v>Kvinna</v>
          </cell>
          <cell r="E1124">
            <v>5</v>
          </cell>
          <cell r="I1124">
            <v>225</v>
          </cell>
          <cell r="L1124">
            <v>591</v>
          </cell>
          <cell r="O1124">
            <v>766</v>
          </cell>
          <cell r="R1124">
            <v>715</v>
          </cell>
          <cell r="U1124">
            <v>379</v>
          </cell>
        </row>
        <row r="1125">
          <cell r="A1125">
            <v>2010</v>
          </cell>
          <cell r="B1125" t="str">
            <v>Kvinna</v>
          </cell>
          <cell r="E1125">
            <v>6</v>
          </cell>
          <cell r="I1125">
            <v>2569</v>
          </cell>
          <cell r="L1125">
            <v>3904</v>
          </cell>
          <cell r="O1125">
            <v>5154</v>
          </cell>
          <cell r="R1125">
            <v>5294</v>
          </cell>
          <cell r="U1125">
            <v>4622</v>
          </cell>
        </row>
        <row r="1126">
          <cell r="A1126">
            <v>2010</v>
          </cell>
          <cell r="B1126" t="str">
            <v>Kvinna</v>
          </cell>
          <cell r="E1126">
            <v>7</v>
          </cell>
          <cell r="I1126">
            <v>3599</v>
          </cell>
          <cell r="L1126">
            <v>5863</v>
          </cell>
          <cell r="O1126">
            <v>7313</v>
          </cell>
          <cell r="R1126">
            <v>6888</v>
          </cell>
          <cell r="U1126">
            <v>3970</v>
          </cell>
        </row>
        <row r="1127">
          <cell r="A1127">
            <v>2010</v>
          </cell>
          <cell r="B1127" t="str">
            <v>Kvinna</v>
          </cell>
          <cell r="E1127">
            <v>7</v>
          </cell>
          <cell r="I1127">
            <v>278</v>
          </cell>
          <cell r="L1127">
            <v>572</v>
          </cell>
          <cell r="O1127">
            <v>494</v>
          </cell>
          <cell r="R1127">
            <v>311</v>
          </cell>
          <cell r="U1127">
            <v>27</v>
          </cell>
        </row>
        <row r="1128">
          <cell r="A1128">
            <v>2010</v>
          </cell>
          <cell r="B1128" t="str">
            <v>Kvinna</v>
          </cell>
          <cell r="E1128">
            <v>7</v>
          </cell>
          <cell r="I1128">
            <v>495</v>
          </cell>
          <cell r="L1128">
            <v>1165</v>
          </cell>
          <cell r="O1128">
            <v>1248</v>
          </cell>
          <cell r="R1128">
            <v>970</v>
          </cell>
          <cell r="U1128">
            <v>298</v>
          </cell>
        </row>
        <row r="1129">
          <cell r="A1129">
            <v>2010</v>
          </cell>
          <cell r="B1129" t="str">
            <v>Kvinna</v>
          </cell>
          <cell r="E1129">
            <v>7</v>
          </cell>
          <cell r="I1129">
            <v>203</v>
          </cell>
          <cell r="L1129">
            <v>659</v>
          </cell>
          <cell r="O1129">
            <v>929</v>
          </cell>
          <cell r="R1129">
            <v>843</v>
          </cell>
          <cell r="U1129">
            <v>364</v>
          </cell>
        </row>
        <row r="1130">
          <cell r="A1130">
            <v>2010</v>
          </cell>
          <cell r="B1130" t="str">
            <v>Kvinna</v>
          </cell>
          <cell r="E1130">
            <v>7</v>
          </cell>
          <cell r="I1130">
            <v>298</v>
          </cell>
          <cell r="L1130">
            <v>585</v>
          </cell>
          <cell r="O1130">
            <v>476</v>
          </cell>
          <cell r="R1130">
            <v>253</v>
          </cell>
          <cell r="U1130">
            <v>59</v>
          </cell>
        </row>
        <row r="1131">
          <cell r="A1131">
            <v>2010</v>
          </cell>
          <cell r="B1131" t="str">
            <v>Kvinna</v>
          </cell>
          <cell r="E1131">
            <v>7</v>
          </cell>
          <cell r="I1131">
            <v>276</v>
          </cell>
          <cell r="L1131">
            <v>488</v>
          </cell>
          <cell r="O1131">
            <v>728</v>
          </cell>
          <cell r="R1131">
            <v>600</v>
          </cell>
          <cell r="U1131">
            <v>41</v>
          </cell>
        </row>
        <row r="1132">
          <cell r="A1132">
            <v>2010</v>
          </cell>
          <cell r="B1132" t="str">
            <v>Kvinna</v>
          </cell>
          <cell r="E1132">
            <v>7</v>
          </cell>
          <cell r="I1132">
            <v>5</v>
          </cell>
          <cell r="L1132">
            <v>47</v>
          </cell>
          <cell r="O1132">
            <v>294</v>
          </cell>
          <cell r="R1132">
            <v>424</v>
          </cell>
          <cell r="U1132">
            <v>14</v>
          </cell>
        </row>
        <row r="1133">
          <cell r="A1133">
            <v>2010</v>
          </cell>
          <cell r="B1133" t="str">
            <v>Kvinna</v>
          </cell>
          <cell r="E1133">
            <v>7</v>
          </cell>
          <cell r="I1133">
            <v>71</v>
          </cell>
          <cell r="L1133">
            <v>105</v>
          </cell>
          <cell r="O1133">
            <v>155</v>
          </cell>
          <cell r="R1133">
            <v>97</v>
          </cell>
          <cell r="U1133">
            <v>38</v>
          </cell>
        </row>
        <row r="1134">
          <cell r="A1134">
            <v>2010</v>
          </cell>
          <cell r="B1134" t="str">
            <v>Kvinna</v>
          </cell>
          <cell r="E1134">
            <v>7</v>
          </cell>
          <cell r="I1134">
            <v>140</v>
          </cell>
          <cell r="L1134">
            <v>289</v>
          </cell>
          <cell r="O1134">
            <v>643</v>
          </cell>
          <cell r="R1134">
            <v>936</v>
          </cell>
          <cell r="U1134">
            <v>479</v>
          </cell>
        </row>
        <row r="1135">
          <cell r="A1135">
            <v>2010</v>
          </cell>
          <cell r="B1135" t="str">
            <v>Kvinna</v>
          </cell>
          <cell r="E1135">
            <v>7</v>
          </cell>
          <cell r="I1135">
            <v>4</v>
          </cell>
          <cell r="L1135">
            <v>10</v>
          </cell>
          <cell r="O1135">
            <v>15</v>
          </cell>
          <cell r="R1135">
            <v>19</v>
          </cell>
          <cell r="U1135">
            <v>11</v>
          </cell>
        </row>
        <row r="1136">
          <cell r="A1136">
            <v>2010</v>
          </cell>
          <cell r="B1136" t="str">
            <v>Kvinna</v>
          </cell>
          <cell r="E1136">
            <v>8</v>
          </cell>
          <cell r="I1136">
            <v>1051</v>
          </cell>
          <cell r="L1136">
            <v>847</v>
          </cell>
          <cell r="O1136">
            <v>439</v>
          </cell>
          <cell r="R1136">
            <v>121</v>
          </cell>
          <cell r="U1136">
            <v>31</v>
          </cell>
        </row>
        <row r="1137">
          <cell r="A1137">
            <v>2010</v>
          </cell>
          <cell r="B1137" t="str">
            <v>Kvinna</v>
          </cell>
          <cell r="E1137">
            <v>8</v>
          </cell>
          <cell r="I1137">
            <v>385</v>
          </cell>
          <cell r="L1137">
            <v>215</v>
          </cell>
          <cell r="O1137">
            <v>84</v>
          </cell>
          <cell r="R1137">
            <v>34</v>
          </cell>
          <cell r="U1137">
            <v>11</v>
          </cell>
        </row>
        <row r="1138">
          <cell r="A1138">
            <v>2010</v>
          </cell>
          <cell r="B1138" t="str">
            <v>Kvinna</v>
          </cell>
          <cell r="E1138">
            <v>8</v>
          </cell>
          <cell r="I1138">
            <v>120</v>
          </cell>
          <cell r="L1138">
            <v>217</v>
          </cell>
          <cell r="O1138">
            <v>139</v>
          </cell>
          <cell r="R1138">
            <v>21</v>
          </cell>
          <cell r="U1138">
            <v>0</v>
          </cell>
        </row>
        <row r="1139">
          <cell r="A1139">
            <v>2010</v>
          </cell>
          <cell r="B1139" t="str">
            <v>Kvinna</v>
          </cell>
          <cell r="E1139">
            <v>9</v>
          </cell>
          <cell r="I1139">
            <v>399</v>
          </cell>
          <cell r="L1139">
            <v>1088</v>
          </cell>
          <cell r="O1139">
            <v>1014</v>
          </cell>
          <cell r="R1139">
            <v>661</v>
          </cell>
          <cell r="U1139">
            <v>94</v>
          </cell>
        </row>
        <row r="1140">
          <cell r="A1140">
            <v>2010</v>
          </cell>
          <cell r="B1140" t="str">
            <v>Kvinna</v>
          </cell>
          <cell r="E1140">
            <v>9</v>
          </cell>
          <cell r="I1140">
            <v>4</v>
          </cell>
          <cell r="L1140">
            <v>16</v>
          </cell>
          <cell r="O1140">
            <v>30</v>
          </cell>
          <cell r="R1140">
            <v>38</v>
          </cell>
          <cell r="U1140">
            <v>19</v>
          </cell>
        </row>
        <row r="1141">
          <cell r="A1141">
            <v>2010</v>
          </cell>
          <cell r="B1141" t="str">
            <v>Kvinna</v>
          </cell>
          <cell r="E1141">
            <v>9</v>
          </cell>
          <cell r="I1141" t="str">
            <v>X</v>
          </cell>
          <cell r="L1141">
            <v>14</v>
          </cell>
          <cell r="O1141">
            <v>20</v>
          </cell>
          <cell r="R1141">
            <v>12</v>
          </cell>
          <cell r="U1141" t="str">
            <v>X</v>
          </cell>
        </row>
        <row r="1142">
          <cell r="A1142">
            <v>2010</v>
          </cell>
          <cell r="B1142" t="str">
            <v>Kvinna</v>
          </cell>
          <cell r="E1142">
            <v>9</v>
          </cell>
          <cell r="I1142">
            <v>7</v>
          </cell>
          <cell r="L1142">
            <v>15</v>
          </cell>
          <cell r="O1142">
            <v>11</v>
          </cell>
          <cell r="R1142">
            <v>10</v>
          </cell>
          <cell r="U1142" t="str">
            <v>X</v>
          </cell>
        </row>
        <row r="1143">
          <cell r="A1143">
            <v>2010</v>
          </cell>
          <cell r="B1143" t="str">
            <v>Kvinna</v>
          </cell>
          <cell r="E1143">
            <v>9</v>
          </cell>
          <cell r="I1143">
            <v>285</v>
          </cell>
          <cell r="L1143">
            <v>744</v>
          </cell>
          <cell r="O1143">
            <v>531</v>
          </cell>
          <cell r="R1143">
            <v>189</v>
          </cell>
          <cell r="U1143">
            <v>14</v>
          </cell>
        </row>
        <row r="1144">
          <cell r="A1144">
            <v>2010</v>
          </cell>
          <cell r="B1144" t="str">
            <v>Kvinna</v>
          </cell>
          <cell r="E1144">
            <v>9</v>
          </cell>
          <cell r="I1144" t="str">
            <v>X</v>
          </cell>
          <cell r="L1144">
            <v>14</v>
          </cell>
          <cell r="O1144">
            <v>12</v>
          </cell>
          <cell r="R1144">
            <v>17</v>
          </cell>
          <cell r="U1144" t="str">
            <v>X</v>
          </cell>
        </row>
        <row r="1145">
          <cell r="A1145">
            <v>2010</v>
          </cell>
          <cell r="B1145" t="str">
            <v>Kvinna</v>
          </cell>
          <cell r="E1145">
            <v>9</v>
          </cell>
          <cell r="I1145">
            <v>4</v>
          </cell>
          <cell r="L1145">
            <v>19</v>
          </cell>
          <cell r="O1145">
            <v>30</v>
          </cell>
          <cell r="R1145">
            <v>27</v>
          </cell>
          <cell r="U1145">
            <v>0</v>
          </cell>
        </row>
        <row r="1146">
          <cell r="A1146">
            <v>2010</v>
          </cell>
          <cell r="B1146" t="str">
            <v>Kvinna</v>
          </cell>
          <cell r="E1146">
            <v>9</v>
          </cell>
          <cell r="I1146">
            <v>14</v>
          </cell>
          <cell r="L1146">
            <v>77</v>
          </cell>
          <cell r="O1146">
            <v>99</v>
          </cell>
          <cell r="R1146">
            <v>88</v>
          </cell>
          <cell r="U1146">
            <v>10</v>
          </cell>
        </row>
        <row r="1147">
          <cell r="A1147">
            <v>2010</v>
          </cell>
          <cell r="B1147" t="str">
            <v>Kvinna</v>
          </cell>
          <cell r="E1147">
            <v>9</v>
          </cell>
          <cell r="I1147">
            <v>4</v>
          </cell>
          <cell r="L1147">
            <v>49</v>
          </cell>
          <cell r="O1147">
            <v>67</v>
          </cell>
          <cell r="R1147">
            <v>44</v>
          </cell>
          <cell r="U1147">
            <v>11</v>
          </cell>
        </row>
        <row r="1148">
          <cell r="A1148">
            <v>2010</v>
          </cell>
          <cell r="B1148" t="str">
            <v>Kvinna</v>
          </cell>
          <cell r="E1148">
            <v>10</v>
          </cell>
          <cell r="I1148">
            <v>47</v>
          </cell>
          <cell r="L1148">
            <v>51</v>
          </cell>
          <cell r="O1148">
            <v>25</v>
          </cell>
          <cell r="R1148">
            <v>5</v>
          </cell>
          <cell r="U1148">
            <v>2</v>
          </cell>
        </row>
        <row r="1149">
          <cell r="A1149">
            <v>2010</v>
          </cell>
          <cell r="B1149" t="str">
            <v>Kvinna</v>
          </cell>
          <cell r="E1149">
            <v>11</v>
          </cell>
          <cell r="I1149">
            <v>224</v>
          </cell>
          <cell r="L1149">
            <v>195</v>
          </cell>
          <cell r="O1149">
            <v>174</v>
          </cell>
          <cell r="R1149">
            <v>154</v>
          </cell>
          <cell r="U1149">
            <v>100</v>
          </cell>
        </row>
        <row r="1150">
          <cell r="A1150">
            <v>2010</v>
          </cell>
          <cell r="B1150" t="str">
            <v>Kvinna</v>
          </cell>
          <cell r="E1150">
            <v>12</v>
          </cell>
          <cell r="I1150">
            <v>410</v>
          </cell>
          <cell r="L1150">
            <v>387</v>
          </cell>
          <cell r="O1150">
            <v>299</v>
          </cell>
          <cell r="R1150">
            <v>148</v>
          </cell>
          <cell r="U1150">
            <v>18</v>
          </cell>
        </row>
        <row r="1151">
          <cell r="A1151">
            <v>2010</v>
          </cell>
          <cell r="B1151" t="str">
            <v>Kvinna</v>
          </cell>
          <cell r="E1151">
            <v>12</v>
          </cell>
          <cell r="I1151">
            <v>66</v>
          </cell>
          <cell r="L1151">
            <v>50</v>
          </cell>
          <cell r="O1151">
            <v>36</v>
          </cell>
          <cell r="R1151">
            <v>24</v>
          </cell>
          <cell r="U1151">
            <v>7</v>
          </cell>
        </row>
        <row r="1152">
          <cell r="A1152">
            <v>2010</v>
          </cell>
          <cell r="B1152" t="str">
            <v>Kvinna</v>
          </cell>
          <cell r="E1152">
            <v>12</v>
          </cell>
          <cell r="I1152">
            <v>250</v>
          </cell>
          <cell r="L1152">
            <v>289</v>
          </cell>
          <cell r="O1152">
            <v>211</v>
          </cell>
          <cell r="R1152">
            <v>96</v>
          </cell>
          <cell r="U1152">
            <v>6</v>
          </cell>
        </row>
        <row r="1153">
          <cell r="A1153">
            <v>2010</v>
          </cell>
          <cell r="B1153" t="str">
            <v>Kvinna</v>
          </cell>
          <cell r="E1153">
            <v>13</v>
          </cell>
          <cell r="I1153">
            <v>1336</v>
          </cell>
          <cell r="L1153">
            <v>1259</v>
          </cell>
          <cell r="O1153">
            <v>1195</v>
          </cell>
          <cell r="R1153">
            <v>542</v>
          </cell>
          <cell r="U1153">
            <v>13</v>
          </cell>
        </row>
        <row r="1154">
          <cell r="A1154">
            <v>2010</v>
          </cell>
          <cell r="B1154" t="str">
            <v>Kvinna</v>
          </cell>
          <cell r="E1154">
            <v>13</v>
          </cell>
          <cell r="I1154">
            <v>793</v>
          </cell>
          <cell r="L1154">
            <v>835</v>
          </cell>
          <cell r="O1154">
            <v>777</v>
          </cell>
          <cell r="R1154">
            <v>395</v>
          </cell>
          <cell r="U1154">
            <v>8</v>
          </cell>
        </row>
        <row r="1155">
          <cell r="A1155">
            <v>2010</v>
          </cell>
          <cell r="B1155" t="str">
            <v>Kvinna</v>
          </cell>
          <cell r="E1155">
            <v>13</v>
          </cell>
          <cell r="I1155">
            <v>377</v>
          </cell>
          <cell r="L1155">
            <v>253</v>
          </cell>
          <cell r="O1155">
            <v>214</v>
          </cell>
          <cell r="R1155">
            <v>69</v>
          </cell>
          <cell r="U1155" t="str">
            <v>X</v>
          </cell>
        </row>
        <row r="1156">
          <cell r="A1156">
            <v>2011</v>
          </cell>
          <cell r="B1156" t="str">
            <v>Man</v>
          </cell>
          <cell r="I1156">
            <v>0</v>
          </cell>
          <cell r="L1156">
            <v>0</v>
          </cell>
          <cell r="O1156">
            <v>0</v>
          </cell>
          <cell r="R1156">
            <v>80</v>
          </cell>
          <cell r="U1156">
            <v>1716</v>
          </cell>
        </row>
        <row r="1157">
          <cell r="A1157">
            <v>2011</v>
          </cell>
          <cell r="B1157" t="str">
            <v>Man</v>
          </cell>
          <cell r="I1157">
            <v>2</v>
          </cell>
          <cell r="L1157">
            <v>2</v>
          </cell>
          <cell r="O1157">
            <v>7</v>
          </cell>
          <cell r="R1157">
            <v>212</v>
          </cell>
          <cell r="U1157">
            <v>3501</v>
          </cell>
        </row>
        <row r="1158">
          <cell r="A1158">
            <v>2011</v>
          </cell>
          <cell r="B1158" t="str">
            <v>Man</v>
          </cell>
          <cell r="E1158">
            <v>1</v>
          </cell>
          <cell r="I1158">
            <v>5962</v>
          </cell>
          <cell r="L1158">
            <v>7645</v>
          </cell>
          <cell r="O1158">
            <v>8117</v>
          </cell>
          <cell r="R1158">
            <v>11001</v>
          </cell>
          <cell r="U1158">
            <v>13440</v>
          </cell>
        </row>
        <row r="1159">
          <cell r="A1159">
            <v>2011</v>
          </cell>
          <cell r="B1159" t="str">
            <v>Man</v>
          </cell>
          <cell r="E1159">
            <v>2</v>
          </cell>
          <cell r="I1159">
            <v>1416</v>
          </cell>
          <cell r="L1159">
            <v>2130</v>
          </cell>
          <cell r="O1159">
            <v>2283</v>
          </cell>
          <cell r="R1159">
            <v>3935</v>
          </cell>
          <cell r="U1159">
            <v>1826</v>
          </cell>
        </row>
        <row r="1160">
          <cell r="A1160">
            <v>2011</v>
          </cell>
          <cell r="B1160" t="str">
            <v>Man</v>
          </cell>
          <cell r="E1160">
            <v>2</v>
          </cell>
          <cell r="I1160">
            <v>74</v>
          </cell>
          <cell r="L1160">
            <v>630</v>
          </cell>
          <cell r="O1160">
            <v>1342</v>
          </cell>
          <cell r="R1160">
            <v>2925</v>
          </cell>
          <cell r="U1160">
            <v>1254</v>
          </cell>
        </row>
        <row r="1161">
          <cell r="A1161">
            <v>2011</v>
          </cell>
          <cell r="B1161" t="str">
            <v>Man</v>
          </cell>
          <cell r="E1161">
            <v>3</v>
          </cell>
          <cell r="I1161">
            <v>25</v>
          </cell>
          <cell r="L1161">
            <v>276</v>
          </cell>
          <cell r="O1161">
            <v>289</v>
          </cell>
          <cell r="R1161">
            <v>264</v>
          </cell>
          <cell r="U1161">
            <v>48</v>
          </cell>
        </row>
        <row r="1162">
          <cell r="A1162">
            <v>2011</v>
          </cell>
          <cell r="B1162" t="str">
            <v>Man</v>
          </cell>
          <cell r="E1162">
            <v>3</v>
          </cell>
          <cell r="I1162">
            <v>123</v>
          </cell>
          <cell r="L1162">
            <v>348</v>
          </cell>
          <cell r="O1162">
            <v>157</v>
          </cell>
          <cell r="R1162">
            <v>75</v>
          </cell>
          <cell r="U1162" t="str">
            <v>X</v>
          </cell>
        </row>
        <row r="1163">
          <cell r="A1163">
            <v>2011</v>
          </cell>
          <cell r="B1163" t="str">
            <v>Man</v>
          </cell>
          <cell r="E1163">
            <v>3</v>
          </cell>
          <cell r="I1163">
            <v>25</v>
          </cell>
          <cell r="L1163">
            <v>204</v>
          </cell>
          <cell r="O1163">
            <v>286</v>
          </cell>
          <cell r="R1163">
            <v>210</v>
          </cell>
          <cell r="U1163">
            <v>45</v>
          </cell>
        </row>
        <row r="1164">
          <cell r="A1164">
            <v>2011</v>
          </cell>
          <cell r="B1164" t="str">
            <v>Man</v>
          </cell>
          <cell r="E1164">
            <v>3</v>
          </cell>
          <cell r="I1164" t="str">
            <v>X</v>
          </cell>
          <cell r="L1164">
            <v>23</v>
          </cell>
          <cell r="O1164">
            <v>34</v>
          </cell>
          <cell r="R1164">
            <v>13</v>
          </cell>
          <cell r="U1164">
            <v>0</v>
          </cell>
        </row>
        <row r="1165">
          <cell r="A1165">
            <v>2011</v>
          </cell>
          <cell r="B1165" t="str">
            <v>Man</v>
          </cell>
          <cell r="E1165">
            <v>3</v>
          </cell>
          <cell r="I1165">
            <v>11</v>
          </cell>
          <cell r="L1165">
            <v>121</v>
          </cell>
          <cell r="O1165">
            <v>202</v>
          </cell>
          <cell r="R1165">
            <v>174</v>
          </cell>
          <cell r="U1165">
            <v>6</v>
          </cell>
        </row>
        <row r="1166">
          <cell r="A1166">
            <v>2011</v>
          </cell>
          <cell r="B1166" t="str">
            <v>Man</v>
          </cell>
          <cell r="E1166">
            <v>3</v>
          </cell>
          <cell r="I1166">
            <v>0</v>
          </cell>
          <cell r="L1166">
            <v>4</v>
          </cell>
          <cell r="O1166" t="str">
            <v>X</v>
          </cell>
          <cell r="R1166" t="str">
            <v>X</v>
          </cell>
          <cell r="U1166">
            <v>0</v>
          </cell>
        </row>
        <row r="1167">
          <cell r="A1167">
            <v>2011</v>
          </cell>
          <cell r="B1167" t="str">
            <v>Man</v>
          </cell>
          <cell r="E1167">
            <v>3</v>
          </cell>
          <cell r="I1167" t="str">
            <v>X</v>
          </cell>
          <cell r="L1167" t="str">
            <v>X</v>
          </cell>
          <cell r="O1167">
            <v>9</v>
          </cell>
          <cell r="R1167">
            <v>9</v>
          </cell>
          <cell r="U1167">
            <v>0</v>
          </cell>
        </row>
        <row r="1168">
          <cell r="A1168">
            <v>2011</v>
          </cell>
          <cell r="B1168" t="str">
            <v>Man</v>
          </cell>
          <cell r="E1168">
            <v>3</v>
          </cell>
          <cell r="I1168">
            <v>129</v>
          </cell>
          <cell r="L1168">
            <v>756</v>
          </cell>
          <cell r="O1168">
            <v>536</v>
          </cell>
          <cell r="R1168">
            <v>425</v>
          </cell>
          <cell r="U1168">
            <v>34</v>
          </cell>
        </row>
        <row r="1169">
          <cell r="A1169">
            <v>2011</v>
          </cell>
          <cell r="B1169" t="str">
            <v>Man</v>
          </cell>
          <cell r="E1169">
            <v>4</v>
          </cell>
          <cell r="I1169">
            <v>30</v>
          </cell>
          <cell r="L1169">
            <v>151</v>
          </cell>
          <cell r="O1169">
            <v>225</v>
          </cell>
          <cell r="R1169">
            <v>262</v>
          </cell>
          <cell r="U1169">
            <v>123</v>
          </cell>
        </row>
        <row r="1170">
          <cell r="A1170">
            <v>2011</v>
          </cell>
          <cell r="B1170" t="str">
            <v>Man</v>
          </cell>
          <cell r="E1170">
            <v>4</v>
          </cell>
          <cell r="I1170">
            <v>165</v>
          </cell>
          <cell r="L1170">
            <v>630</v>
          </cell>
          <cell r="O1170">
            <v>606</v>
          </cell>
          <cell r="R1170">
            <v>628</v>
          </cell>
          <cell r="U1170">
            <v>396</v>
          </cell>
        </row>
        <row r="1171">
          <cell r="A1171">
            <v>2011</v>
          </cell>
          <cell r="B1171" t="str">
            <v>Man</v>
          </cell>
          <cell r="E1171">
            <v>4</v>
          </cell>
          <cell r="I1171">
            <v>17</v>
          </cell>
          <cell r="L1171">
            <v>96</v>
          </cell>
          <cell r="O1171">
            <v>174</v>
          </cell>
          <cell r="R1171">
            <v>187</v>
          </cell>
          <cell r="U1171">
            <v>138</v>
          </cell>
        </row>
        <row r="1172">
          <cell r="A1172">
            <v>2011</v>
          </cell>
          <cell r="B1172" t="str">
            <v>Man</v>
          </cell>
          <cell r="E1172">
            <v>4</v>
          </cell>
          <cell r="I1172">
            <v>5</v>
          </cell>
          <cell r="L1172">
            <v>67</v>
          </cell>
          <cell r="O1172">
            <v>89</v>
          </cell>
          <cell r="R1172">
            <v>115</v>
          </cell>
          <cell r="U1172">
            <v>29</v>
          </cell>
        </row>
        <row r="1173">
          <cell r="A1173">
            <v>2011</v>
          </cell>
          <cell r="B1173" t="str">
            <v>Man</v>
          </cell>
          <cell r="E1173">
            <v>5</v>
          </cell>
          <cell r="I1173">
            <v>14</v>
          </cell>
          <cell r="L1173">
            <v>54</v>
          </cell>
          <cell r="O1173">
            <v>53</v>
          </cell>
          <cell r="R1173">
            <v>99</v>
          </cell>
          <cell r="U1173">
            <v>39</v>
          </cell>
        </row>
        <row r="1174">
          <cell r="A1174">
            <v>2011</v>
          </cell>
          <cell r="B1174" t="str">
            <v>Man</v>
          </cell>
          <cell r="E1174">
            <v>5</v>
          </cell>
          <cell r="I1174">
            <v>131</v>
          </cell>
          <cell r="L1174">
            <v>438</v>
          </cell>
          <cell r="O1174">
            <v>587</v>
          </cell>
          <cell r="R1174">
            <v>634</v>
          </cell>
          <cell r="U1174">
            <v>228</v>
          </cell>
        </row>
        <row r="1175">
          <cell r="A1175">
            <v>2011</v>
          </cell>
          <cell r="B1175" t="str">
            <v>Man</v>
          </cell>
          <cell r="E1175">
            <v>5</v>
          </cell>
          <cell r="I1175">
            <v>71</v>
          </cell>
          <cell r="L1175">
            <v>262</v>
          </cell>
          <cell r="O1175">
            <v>399</v>
          </cell>
          <cell r="R1175">
            <v>501</v>
          </cell>
          <cell r="U1175">
            <v>181</v>
          </cell>
        </row>
        <row r="1176">
          <cell r="A1176">
            <v>2011</v>
          </cell>
          <cell r="B1176" t="str">
            <v>Man</v>
          </cell>
          <cell r="E1176">
            <v>5</v>
          </cell>
          <cell r="I1176">
            <v>20</v>
          </cell>
          <cell r="L1176">
            <v>126</v>
          </cell>
          <cell r="O1176">
            <v>174</v>
          </cell>
          <cell r="R1176">
            <v>156</v>
          </cell>
          <cell r="U1176">
            <v>30</v>
          </cell>
        </row>
        <row r="1177">
          <cell r="A1177">
            <v>2011</v>
          </cell>
          <cell r="B1177" t="str">
            <v>Man</v>
          </cell>
          <cell r="E1177">
            <v>5</v>
          </cell>
          <cell r="I1177">
            <v>83</v>
          </cell>
          <cell r="L1177">
            <v>276</v>
          </cell>
          <cell r="O1177">
            <v>380</v>
          </cell>
          <cell r="R1177">
            <v>498</v>
          </cell>
          <cell r="U1177">
            <v>221</v>
          </cell>
        </row>
        <row r="1178">
          <cell r="A1178">
            <v>2011</v>
          </cell>
          <cell r="B1178" t="str">
            <v>Man</v>
          </cell>
          <cell r="E1178">
            <v>6</v>
          </cell>
          <cell r="I1178">
            <v>1679</v>
          </cell>
          <cell r="L1178">
            <v>2931</v>
          </cell>
          <cell r="O1178">
            <v>3379</v>
          </cell>
          <cell r="R1178">
            <v>4026</v>
          </cell>
          <cell r="U1178">
            <v>2661</v>
          </cell>
        </row>
        <row r="1179">
          <cell r="A1179">
            <v>2011</v>
          </cell>
          <cell r="B1179" t="str">
            <v>Man</v>
          </cell>
          <cell r="E1179">
            <v>7</v>
          </cell>
          <cell r="I1179">
            <v>2191</v>
          </cell>
          <cell r="L1179">
            <v>4470</v>
          </cell>
          <cell r="O1179">
            <v>5122</v>
          </cell>
          <cell r="R1179">
            <v>5085</v>
          </cell>
          <cell r="U1179">
            <v>2172</v>
          </cell>
        </row>
        <row r="1180">
          <cell r="A1180">
            <v>2011</v>
          </cell>
          <cell r="B1180" t="str">
            <v>Man</v>
          </cell>
          <cell r="E1180">
            <v>7</v>
          </cell>
          <cell r="I1180">
            <v>231</v>
          </cell>
          <cell r="L1180">
            <v>555</v>
          </cell>
          <cell r="O1180">
            <v>445</v>
          </cell>
          <cell r="R1180">
            <v>298</v>
          </cell>
          <cell r="U1180">
            <v>24</v>
          </cell>
        </row>
        <row r="1181">
          <cell r="A1181">
            <v>2011</v>
          </cell>
          <cell r="B1181" t="str">
            <v>Man</v>
          </cell>
          <cell r="E1181">
            <v>7</v>
          </cell>
          <cell r="I1181">
            <v>236</v>
          </cell>
          <cell r="L1181">
            <v>834</v>
          </cell>
          <cell r="O1181">
            <v>855</v>
          </cell>
          <cell r="R1181">
            <v>672</v>
          </cell>
          <cell r="U1181">
            <v>139</v>
          </cell>
        </row>
        <row r="1182">
          <cell r="A1182">
            <v>2011</v>
          </cell>
          <cell r="B1182" t="str">
            <v>Man</v>
          </cell>
          <cell r="E1182">
            <v>7</v>
          </cell>
          <cell r="I1182">
            <v>108</v>
          </cell>
          <cell r="L1182">
            <v>424</v>
          </cell>
          <cell r="O1182">
            <v>545</v>
          </cell>
          <cell r="R1182">
            <v>518</v>
          </cell>
          <cell r="U1182">
            <v>138</v>
          </cell>
        </row>
        <row r="1183">
          <cell r="A1183">
            <v>2011</v>
          </cell>
          <cell r="B1183" t="str">
            <v>Man</v>
          </cell>
          <cell r="E1183">
            <v>7</v>
          </cell>
          <cell r="I1183">
            <v>253</v>
          </cell>
          <cell r="L1183">
            <v>356</v>
          </cell>
          <cell r="O1183">
            <v>322</v>
          </cell>
          <cell r="R1183">
            <v>207</v>
          </cell>
          <cell r="U1183">
            <v>61</v>
          </cell>
        </row>
        <row r="1184">
          <cell r="A1184">
            <v>2011</v>
          </cell>
          <cell r="B1184" t="str">
            <v>Man</v>
          </cell>
          <cell r="E1184">
            <v>7</v>
          </cell>
          <cell r="I1184">
            <v>174</v>
          </cell>
          <cell r="L1184">
            <v>205</v>
          </cell>
          <cell r="O1184">
            <v>438</v>
          </cell>
          <cell r="R1184">
            <v>463</v>
          </cell>
          <cell r="U1184">
            <v>34</v>
          </cell>
        </row>
        <row r="1185">
          <cell r="A1185">
            <v>2011</v>
          </cell>
          <cell r="B1185" t="str">
            <v>Man</v>
          </cell>
          <cell r="E1185">
            <v>7</v>
          </cell>
          <cell r="I1185" t="str">
            <v>X</v>
          </cell>
          <cell r="L1185">
            <v>21</v>
          </cell>
          <cell r="O1185">
            <v>116</v>
          </cell>
          <cell r="R1185">
            <v>173</v>
          </cell>
          <cell r="U1185">
            <v>6</v>
          </cell>
        </row>
        <row r="1186">
          <cell r="A1186">
            <v>2011</v>
          </cell>
          <cell r="B1186" t="str">
            <v>Man</v>
          </cell>
          <cell r="E1186">
            <v>7</v>
          </cell>
          <cell r="I1186">
            <v>21</v>
          </cell>
          <cell r="L1186">
            <v>41</v>
          </cell>
          <cell r="O1186">
            <v>69</v>
          </cell>
          <cell r="R1186">
            <v>73</v>
          </cell>
          <cell r="U1186">
            <v>16</v>
          </cell>
        </row>
        <row r="1187">
          <cell r="A1187">
            <v>2011</v>
          </cell>
          <cell r="B1187" t="str">
            <v>Man</v>
          </cell>
          <cell r="E1187">
            <v>7</v>
          </cell>
          <cell r="I1187">
            <v>82</v>
          </cell>
          <cell r="L1187">
            <v>215</v>
          </cell>
          <cell r="O1187">
            <v>363</v>
          </cell>
          <cell r="R1187">
            <v>504</v>
          </cell>
          <cell r="U1187">
            <v>296</v>
          </cell>
        </row>
        <row r="1188">
          <cell r="A1188">
            <v>2011</v>
          </cell>
          <cell r="B1188" t="str">
            <v>Man</v>
          </cell>
          <cell r="E1188">
            <v>7</v>
          </cell>
          <cell r="I1188" t="str">
            <v>X</v>
          </cell>
          <cell r="L1188">
            <v>10</v>
          </cell>
          <cell r="O1188">
            <v>13</v>
          </cell>
          <cell r="R1188">
            <v>9</v>
          </cell>
          <cell r="U1188">
            <v>6</v>
          </cell>
        </row>
        <row r="1189">
          <cell r="A1189">
            <v>2011</v>
          </cell>
          <cell r="B1189" t="str">
            <v>Man</v>
          </cell>
          <cell r="E1189">
            <v>8</v>
          </cell>
          <cell r="I1189">
            <v>79</v>
          </cell>
          <cell r="L1189">
            <v>55</v>
          </cell>
          <cell r="O1189">
            <v>31</v>
          </cell>
          <cell r="R1189">
            <v>13</v>
          </cell>
          <cell r="U1189">
            <v>7</v>
          </cell>
        </row>
        <row r="1190">
          <cell r="A1190">
            <v>2011</v>
          </cell>
          <cell r="B1190" t="str">
            <v>Man</v>
          </cell>
          <cell r="E1190">
            <v>8</v>
          </cell>
          <cell r="I1190">
            <v>27</v>
          </cell>
          <cell r="L1190">
            <v>15</v>
          </cell>
          <cell r="O1190" t="str">
            <v>X</v>
          </cell>
          <cell r="R1190">
            <v>4</v>
          </cell>
          <cell r="U1190" t="str">
            <v>X</v>
          </cell>
        </row>
        <row r="1191">
          <cell r="A1191">
            <v>2011</v>
          </cell>
          <cell r="B1191" t="str">
            <v>Man</v>
          </cell>
          <cell r="E1191">
            <v>8</v>
          </cell>
          <cell r="I1191">
            <v>4</v>
          </cell>
          <cell r="L1191">
            <v>9</v>
          </cell>
          <cell r="O1191">
            <v>5</v>
          </cell>
          <cell r="R1191" t="str">
            <v>X</v>
          </cell>
          <cell r="U1191" t="str">
            <v>X</v>
          </cell>
        </row>
        <row r="1192">
          <cell r="A1192">
            <v>2011</v>
          </cell>
          <cell r="B1192" t="str">
            <v>Man</v>
          </cell>
          <cell r="E1192">
            <v>9</v>
          </cell>
          <cell r="I1192">
            <v>83</v>
          </cell>
          <cell r="L1192">
            <v>565</v>
          </cell>
          <cell r="O1192">
            <v>680</v>
          </cell>
          <cell r="R1192">
            <v>523</v>
          </cell>
          <cell r="U1192">
            <v>80</v>
          </cell>
        </row>
        <row r="1193">
          <cell r="A1193">
            <v>2011</v>
          </cell>
          <cell r="B1193" t="str">
            <v>Man</v>
          </cell>
          <cell r="E1193">
            <v>9</v>
          </cell>
          <cell r="I1193" t="str">
            <v>X</v>
          </cell>
          <cell r="L1193">
            <v>23</v>
          </cell>
          <cell r="O1193">
            <v>53</v>
          </cell>
          <cell r="R1193">
            <v>37</v>
          </cell>
          <cell r="U1193">
            <v>6</v>
          </cell>
        </row>
        <row r="1194">
          <cell r="A1194">
            <v>2011</v>
          </cell>
          <cell r="B1194" t="str">
            <v>Man</v>
          </cell>
          <cell r="E1194">
            <v>9</v>
          </cell>
          <cell r="I1194" t="str">
            <v>X</v>
          </cell>
          <cell r="L1194">
            <v>26</v>
          </cell>
          <cell r="O1194">
            <v>26</v>
          </cell>
          <cell r="R1194">
            <v>33</v>
          </cell>
          <cell r="U1194">
            <v>5</v>
          </cell>
        </row>
        <row r="1195">
          <cell r="A1195">
            <v>2011</v>
          </cell>
          <cell r="B1195" t="str">
            <v>Man</v>
          </cell>
          <cell r="E1195">
            <v>9</v>
          </cell>
          <cell r="I1195">
            <v>7</v>
          </cell>
          <cell r="L1195">
            <v>85</v>
          </cell>
          <cell r="O1195">
            <v>105</v>
          </cell>
          <cell r="R1195">
            <v>40</v>
          </cell>
          <cell r="U1195" t="str">
            <v>X</v>
          </cell>
        </row>
        <row r="1196">
          <cell r="A1196">
            <v>2011</v>
          </cell>
          <cell r="B1196" t="str">
            <v>Man</v>
          </cell>
          <cell r="E1196">
            <v>9</v>
          </cell>
          <cell r="I1196">
            <v>20</v>
          </cell>
          <cell r="L1196">
            <v>138</v>
          </cell>
          <cell r="O1196">
            <v>143</v>
          </cell>
          <cell r="R1196">
            <v>80</v>
          </cell>
          <cell r="U1196">
            <v>12</v>
          </cell>
        </row>
        <row r="1197">
          <cell r="A1197">
            <v>2011</v>
          </cell>
          <cell r="B1197" t="str">
            <v>Man</v>
          </cell>
          <cell r="E1197">
            <v>9</v>
          </cell>
          <cell r="I1197">
            <v>0</v>
          </cell>
          <cell r="L1197">
            <v>4</v>
          </cell>
          <cell r="O1197">
            <v>5</v>
          </cell>
          <cell r="R1197" t="str">
            <v>X</v>
          </cell>
          <cell r="U1197" t="str">
            <v>X</v>
          </cell>
        </row>
        <row r="1198">
          <cell r="A1198">
            <v>2011</v>
          </cell>
          <cell r="B1198" t="str">
            <v>Man</v>
          </cell>
          <cell r="E1198">
            <v>9</v>
          </cell>
          <cell r="I1198" t="str">
            <v>X</v>
          </cell>
          <cell r="L1198">
            <v>11</v>
          </cell>
          <cell r="O1198">
            <v>18</v>
          </cell>
          <cell r="R1198">
            <v>15</v>
          </cell>
          <cell r="U1198" t="str">
            <v>X</v>
          </cell>
        </row>
        <row r="1199">
          <cell r="A1199">
            <v>2011</v>
          </cell>
          <cell r="B1199" t="str">
            <v>Man</v>
          </cell>
          <cell r="E1199">
            <v>9</v>
          </cell>
          <cell r="I1199">
            <v>4</v>
          </cell>
          <cell r="L1199">
            <v>54</v>
          </cell>
          <cell r="O1199">
            <v>60</v>
          </cell>
          <cell r="R1199">
            <v>51</v>
          </cell>
          <cell r="U1199">
            <v>5</v>
          </cell>
        </row>
        <row r="1200">
          <cell r="A1200">
            <v>2011</v>
          </cell>
          <cell r="B1200" t="str">
            <v>Man</v>
          </cell>
          <cell r="E1200">
            <v>9</v>
          </cell>
          <cell r="I1200" t="str">
            <v>X</v>
          </cell>
          <cell r="L1200">
            <v>19</v>
          </cell>
          <cell r="O1200">
            <v>25</v>
          </cell>
          <cell r="R1200">
            <v>25</v>
          </cell>
          <cell r="U1200" t="str">
            <v>X</v>
          </cell>
        </row>
        <row r="1201">
          <cell r="A1201">
            <v>2011</v>
          </cell>
          <cell r="B1201" t="str">
            <v>Man</v>
          </cell>
          <cell r="E1201">
            <v>10</v>
          </cell>
          <cell r="I1201">
            <v>14</v>
          </cell>
          <cell r="L1201">
            <v>45</v>
          </cell>
          <cell r="O1201">
            <v>27</v>
          </cell>
          <cell r="R1201">
            <v>19</v>
          </cell>
          <cell r="U1201">
            <v>4</v>
          </cell>
        </row>
        <row r="1202">
          <cell r="A1202">
            <v>2011</v>
          </cell>
          <cell r="B1202" t="str">
            <v>Man</v>
          </cell>
          <cell r="E1202">
            <v>11</v>
          </cell>
          <cell r="I1202">
            <v>275</v>
          </cell>
          <cell r="L1202">
            <v>235</v>
          </cell>
          <cell r="O1202">
            <v>175</v>
          </cell>
          <cell r="R1202">
            <v>196</v>
          </cell>
          <cell r="U1202">
            <v>107</v>
          </cell>
        </row>
        <row r="1203">
          <cell r="A1203">
            <v>2011</v>
          </cell>
          <cell r="B1203" t="str">
            <v>Man</v>
          </cell>
          <cell r="E1203">
            <v>12</v>
          </cell>
          <cell r="I1203">
            <v>875</v>
          </cell>
          <cell r="L1203">
            <v>736</v>
          </cell>
          <cell r="O1203">
            <v>505</v>
          </cell>
          <cell r="R1203">
            <v>260</v>
          </cell>
          <cell r="U1203">
            <v>37</v>
          </cell>
        </row>
        <row r="1204">
          <cell r="A1204">
            <v>2011</v>
          </cell>
          <cell r="B1204" t="str">
            <v>Man</v>
          </cell>
          <cell r="E1204">
            <v>12</v>
          </cell>
          <cell r="I1204">
            <v>175</v>
          </cell>
          <cell r="L1204">
            <v>112</v>
          </cell>
          <cell r="O1204">
            <v>55</v>
          </cell>
          <cell r="R1204">
            <v>31</v>
          </cell>
          <cell r="U1204">
            <v>10</v>
          </cell>
        </row>
        <row r="1205">
          <cell r="A1205">
            <v>2011</v>
          </cell>
          <cell r="B1205" t="str">
            <v>Man</v>
          </cell>
          <cell r="E1205">
            <v>12</v>
          </cell>
          <cell r="I1205">
            <v>541</v>
          </cell>
          <cell r="L1205">
            <v>534</v>
          </cell>
          <cell r="O1205">
            <v>371</v>
          </cell>
          <cell r="R1205">
            <v>184</v>
          </cell>
          <cell r="U1205">
            <v>16</v>
          </cell>
        </row>
        <row r="1206">
          <cell r="A1206">
            <v>2011</v>
          </cell>
          <cell r="B1206" t="str">
            <v>Man</v>
          </cell>
          <cell r="E1206">
            <v>13</v>
          </cell>
          <cell r="I1206">
            <v>1856</v>
          </cell>
          <cell r="L1206">
            <v>1638</v>
          </cell>
          <cell r="O1206">
            <v>1499</v>
          </cell>
          <cell r="R1206">
            <v>778</v>
          </cell>
          <cell r="U1206">
            <v>40</v>
          </cell>
        </row>
        <row r="1207">
          <cell r="A1207">
            <v>2011</v>
          </cell>
          <cell r="B1207" t="str">
            <v>Man</v>
          </cell>
          <cell r="E1207">
            <v>13</v>
          </cell>
          <cell r="I1207">
            <v>1254</v>
          </cell>
          <cell r="L1207">
            <v>1141</v>
          </cell>
          <cell r="O1207">
            <v>1018</v>
          </cell>
          <cell r="R1207">
            <v>506</v>
          </cell>
          <cell r="U1207">
            <v>14</v>
          </cell>
        </row>
        <row r="1208">
          <cell r="A1208">
            <v>2011</v>
          </cell>
          <cell r="B1208" t="str">
            <v>Man</v>
          </cell>
          <cell r="E1208">
            <v>13</v>
          </cell>
          <cell r="I1208">
            <v>616</v>
          </cell>
          <cell r="L1208">
            <v>391</v>
          </cell>
          <cell r="O1208">
            <v>226</v>
          </cell>
          <cell r="R1208">
            <v>77</v>
          </cell>
          <cell r="U1208">
            <v>4</v>
          </cell>
        </row>
        <row r="1209">
          <cell r="A1209">
            <v>2011</v>
          </cell>
          <cell r="B1209" t="str">
            <v>Kvinna</v>
          </cell>
          <cell r="I1209">
            <v>0</v>
          </cell>
          <cell r="L1209">
            <v>1</v>
          </cell>
          <cell r="O1209">
            <v>2</v>
          </cell>
          <cell r="R1209">
            <v>132</v>
          </cell>
          <cell r="U1209">
            <v>2832</v>
          </cell>
        </row>
        <row r="1210">
          <cell r="A1210">
            <v>2011</v>
          </cell>
          <cell r="B1210" t="str">
            <v>Kvinna</v>
          </cell>
          <cell r="I1210">
            <v>0</v>
          </cell>
          <cell r="L1210">
            <v>1</v>
          </cell>
          <cell r="O1210">
            <v>2</v>
          </cell>
          <cell r="R1210">
            <v>217</v>
          </cell>
          <cell r="U1210">
            <v>4603</v>
          </cell>
        </row>
        <row r="1211">
          <cell r="A1211">
            <v>2011</v>
          </cell>
          <cell r="B1211" t="str">
            <v>Kvinna</v>
          </cell>
          <cell r="E1211">
            <v>1</v>
          </cell>
          <cell r="I1211">
            <v>7378</v>
          </cell>
          <cell r="L1211">
            <v>8506</v>
          </cell>
          <cell r="O1211">
            <v>10045</v>
          </cell>
          <cell r="R1211">
            <v>11756</v>
          </cell>
          <cell r="U1211">
            <v>18486</v>
          </cell>
        </row>
        <row r="1212">
          <cell r="A1212">
            <v>2011</v>
          </cell>
          <cell r="B1212" t="str">
            <v>Kvinna</v>
          </cell>
          <cell r="E1212">
            <v>2</v>
          </cell>
          <cell r="I1212">
            <v>1298</v>
          </cell>
          <cell r="L1212">
            <v>1470</v>
          </cell>
          <cell r="O1212">
            <v>1093</v>
          </cell>
          <cell r="R1212">
            <v>1749</v>
          </cell>
          <cell r="U1212">
            <v>799</v>
          </cell>
        </row>
        <row r="1213">
          <cell r="A1213">
            <v>2011</v>
          </cell>
          <cell r="B1213" t="str">
            <v>Kvinna</v>
          </cell>
          <cell r="E1213">
            <v>2</v>
          </cell>
          <cell r="I1213">
            <v>87</v>
          </cell>
          <cell r="L1213">
            <v>336</v>
          </cell>
          <cell r="O1213">
            <v>634</v>
          </cell>
          <cell r="R1213">
            <v>1213</v>
          </cell>
          <cell r="U1213">
            <v>448</v>
          </cell>
        </row>
        <row r="1214">
          <cell r="A1214">
            <v>2011</v>
          </cell>
          <cell r="B1214" t="str">
            <v>Kvinna</v>
          </cell>
          <cell r="E1214">
            <v>3</v>
          </cell>
          <cell r="I1214">
            <v>18</v>
          </cell>
          <cell r="L1214">
            <v>140</v>
          </cell>
          <cell r="O1214">
            <v>173</v>
          </cell>
          <cell r="R1214">
            <v>171</v>
          </cell>
          <cell r="U1214">
            <v>52</v>
          </cell>
        </row>
        <row r="1215">
          <cell r="A1215">
            <v>2011</v>
          </cell>
          <cell r="B1215" t="str">
            <v>Kvinna</v>
          </cell>
          <cell r="E1215">
            <v>3</v>
          </cell>
          <cell r="I1215">
            <v>31</v>
          </cell>
          <cell r="L1215">
            <v>62</v>
          </cell>
          <cell r="O1215">
            <v>20</v>
          </cell>
          <cell r="R1215">
            <v>22</v>
          </cell>
          <cell r="U1215" t="str">
            <v>X</v>
          </cell>
        </row>
        <row r="1216">
          <cell r="A1216">
            <v>2011</v>
          </cell>
          <cell r="B1216" t="str">
            <v>Kvinna</v>
          </cell>
          <cell r="E1216">
            <v>3</v>
          </cell>
          <cell r="I1216">
            <v>8</v>
          </cell>
          <cell r="L1216">
            <v>120</v>
          </cell>
          <cell r="O1216">
            <v>179</v>
          </cell>
          <cell r="R1216">
            <v>248</v>
          </cell>
          <cell r="U1216">
            <v>98</v>
          </cell>
        </row>
        <row r="1217">
          <cell r="A1217">
            <v>2011</v>
          </cell>
          <cell r="B1217" t="str">
            <v>Kvinna</v>
          </cell>
          <cell r="E1217">
            <v>3</v>
          </cell>
          <cell r="I1217" t="str">
            <v>X</v>
          </cell>
          <cell r="L1217">
            <v>8</v>
          </cell>
          <cell r="O1217">
            <v>8</v>
          </cell>
          <cell r="R1217" t="str">
            <v>X</v>
          </cell>
          <cell r="U1217" t="str">
            <v>X</v>
          </cell>
        </row>
        <row r="1218">
          <cell r="A1218">
            <v>2011</v>
          </cell>
          <cell r="B1218" t="str">
            <v>Kvinna</v>
          </cell>
          <cell r="E1218">
            <v>3</v>
          </cell>
          <cell r="I1218">
            <v>11</v>
          </cell>
          <cell r="L1218">
            <v>61</v>
          </cell>
          <cell r="O1218">
            <v>88</v>
          </cell>
          <cell r="R1218">
            <v>73</v>
          </cell>
          <cell r="U1218" t="str">
            <v>X</v>
          </cell>
        </row>
        <row r="1219">
          <cell r="A1219">
            <v>2011</v>
          </cell>
          <cell r="B1219" t="str">
            <v>Kvinna</v>
          </cell>
          <cell r="E1219">
            <v>3</v>
          </cell>
          <cell r="I1219">
            <v>0</v>
          </cell>
          <cell r="L1219" t="str">
            <v>X</v>
          </cell>
          <cell r="O1219" t="str">
            <v>X</v>
          </cell>
          <cell r="R1219" t="str">
            <v>X</v>
          </cell>
          <cell r="U1219">
            <v>0</v>
          </cell>
        </row>
        <row r="1220">
          <cell r="A1220">
            <v>2011</v>
          </cell>
          <cell r="B1220" t="str">
            <v>Kvinna</v>
          </cell>
          <cell r="E1220">
            <v>3</v>
          </cell>
          <cell r="I1220">
            <v>0</v>
          </cell>
          <cell r="L1220">
            <v>0</v>
          </cell>
          <cell r="O1220">
            <v>4</v>
          </cell>
          <cell r="R1220">
            <v>5</v>
          </cell>
          <cell r="U1220">
            <v>0</v>
          </cell>
        </row>
        <row r="1221">
          <cell r="A1221">
            <v>2011</v>
          </cell>
          <cell r="B1221" t="str">
            <v>Kvinna</v>
          </cell>
          <cell r="E1221">
            <v>3</v>
          </cell>
          <cell r="I1221">
            <v>68</v>
          </cell>
          <cell r="L1221">
            <v>285</v>
          </cell>
          <cell r="O1221">
            <v>209</v>
          </cell>
          <cell r="R1221">
            <v>180</v>
          </cell>
          <cell r="U1221">
            <v>25</v>
          </cell>
        </row>
        <row r="1222">
          <cell r="A1222">
            <v>2011</v>
          </cell>
          <cell r="B1222" t="str">
            <v>Kvinna</v>
          </cell>
          <cell r="E1222">
            <v>4</v>
          </cell>
          <cell r="I1222">
            <v>15</v>
          </cell>
          <cell r="L1222">
            <v>76</v>
          </cell>
          <cell r="O1222">
            <v>130</v>
          </cell>
          <cell r="R1222">
            <v>243</v>
          </cell>
          <cell r="U1222">
            <v>176</v>
          </cell>
        </row>
        <row r="1223">
          <cell r="A1223">
            <v>2011</v>
          </cell>
          <cell r="B1223" t="str">
            <v>Kvinna</v>
          </cell>
          <cell r="E1223">
            <v>4</v>
          </cell>
          <cell r="I1223">
            <v>141</v>
          </cell>
          <cell r="L1223">
            <v>343</v>
          </cell>
          <cell r="O1223">
            <v>493</v>
          </cell>
          <cell r="R1223">
            <v>618</v>
          </cell>
          <cell r="U1223">
            <v>713</v>
          </cell>
        </row>
        <row r="1224">
          <cell r="A1224">
            <v>2011</v>
          </cell>
          <cell r="B1224" t="str">
            <v>Kvinna</v>
          </cell>
          <cell r="E1224">
            <v>4</v>
          </cell>
          <cell r="I1224">
            <v>12</v>
          </cell>
          <cell r="L1224">
            <v>41</v>
          </cell>
          <cell r="O1224">
            <v>119</v>
          </cell>
          <cell r="R1224">
            <v>234</v>
          </cell>
          <cell r="U1224">
            <v>345</v>
          </cell>
        </row>
        <row r="1225">
          <cell r="A1225">
            <v>2011</v>
          </cell>
          <cell r="B1225" t="str">
            <v>Kvinna</v>
          </cell>
          <cell r="E1225">
            <v>4</v>
          </cell>
          <cell r="I1225">
            <v>11</v>
          </cell>
          <cell r="L1225">
            <v>66</v>
          </cell>
          <cell r="O1225">
            <v>93</v>
          </cell>
          <cell r="R1225">
            <v>146</v>
          </cell>
          <cell r="U1225">
            <v>55</v>
          </cell>
        </row>
        <row r="1226">
          <cell r="A1226">
            <v>2011</v>
          </cell>
          <cell r="B1226" t="str">
            <v>Kvinna</v>
          </cell>
          <cell r="E1226">
            <v>5</v>
          </cell>
          <cell r="I1226">
            <v>15</v>
          </cell>
          <cell r="L1226">
            <v>50</v>
          </cell>
          <cell r="O1226">
            <v>72</v>
          </cell>
          <cell r="R1226">
            <v>87</v>
          </cell>
          <cell r="U1226">
            <v>79</v>
          </cell>
        </row>
        <row r="1227">
          <cell r="A1227">
            <v>2011</v>
          </cell>
          <cell r="B1227" t="str">
            <v>Kvinna</v>
          </cell>
          <cell r="E1227">
            <v>5</v>
          </cell>
          <cell r="I1227">
            <v>313</v>
          </cell>
          <cell r="L1227">
            <v>898</v>
          </cell>
          <cell r="O1227">
            <v>1069</v>
          </cell>
          <cell r="R1227">
            <v>862</v>
          </cell>
          <cell r="U1227">
            <v>351</v>
          </cell>
        </row>
        <row r="1228">
          <cell r="A1228">
            <v>2011</v>
          </cell>
          <cell r="B1228" t="str">
            <v>Kvinna</v>
          </cell>
          <cell r="E1228">
            <v>5</v>
          </cell>
          <cell r="I1228">
            <v>157</v>
          </cell>
          <cell r="L1228">
            <v>529</v>
          </cell>
          <cell r="O1228">
            <v>784</v>
          </cell>
          <cell r="R1228">
            <v>714</v>
          </cell>
          <cell r="U1228">
            <v>222</v>
          </cell>
        </row>
        <row r="1229">
          <cell r="A1229">
            <v>2011</v>
          </cell>
          <cell r="B1229" t="str">
            <v>Kvinna</v>
          </cell>
          <cell r="E1229">
            <v>5</v>
          </cell>
          <cell r="I1229">
            <v>66</v>
          </cell>
          <cell r="L1229">
            <v>303</v>
          </cell>
          <cell r="O1229">
            <v>358</v>
          </cell>
          <cell r="R1229">
            <v>245</v>
          </cell>
          <cell r="U1229">
            <v>69</v>
          </cell>
        </row>
        <row r="1230">
          <cell r="A1230">
            <v>2011</v>
          </cell>
          <cell r="B1230" t="str">
            <v>Kvinna</v>
          </cell>
          <cell r="E1230">
            <v>5</v>
          </cell>
          <cell r="I1230">
            <v>192</v>
          </cell>
          <cell r="L1230">
            <v>610</v>
          </cell>
          <cell r="O1230">
            <v>739</v>
          </cell>
          <cell r="R1230">
            <v>683</v>
          </cell>
          <cell r="U1230">
            <v>371</v>
          </cell>
        </row>
        <row r="1231">
          <cell r="A1231">
            <v>2011</v>
          </cell>
          <cell r="B1231" t="str">
            <v>Kvinna</v>
          </cell>
          <cell r="E1231">
            <v>6</v>
          </cell>
          <cell r="I1231">
            <v>2774</v>
          </cell>
          <cell r="L1231">
            <v>4128</v>
          </cell>
          <cell r="O1231">
            <v>5242</v>
          </cell>
          <cell r="R1231">
            <v>5456</v>
          </cell>
          <cell r="U1231">
            <v>4679</v>
          </cell>
        </row>
        <row r="1232">
          <cell r="A1232">
            <v>2011</v>
          </cell>
          <cell r="B1232" t="str">
            <v>Kvinna</v>
          </cell>
          <cell r="E1232">
            <v>7</v>
          </cell>
          <cell r="I1232">
            <v>3991</v>
          </cell>
          <cell r="L1232">
            <v>6351</v>
          </cell>
          <cell r="O1232">
            <v>7544</v>
          </cell>
          <cell r="R1232">
            <v>7359</v>
          </cell>
          <cell r="U1232">
            <v>4385</v>
          </cell>
        </row>
        <row r="1233">
          <cell r="A1233">
            <v>2011</v>
          </cell>
          <cell r="B1233" t="str">
            <v>Kvinna</v>
          </cell>
          <cell r="E1233">
            <v>7</v>
          </cell>
          <cell r="I1233">
            <v>349</v>
          </cell>
          <cell r="L1233">
            <v>611</v>
          </cell>
          <cell r="O1233">
            <v>472</v>
          </cell>
          <cell r="R1233">
            <v>321</v>
          </cell>
          <cell r="U1233">
            <v>30</v>
          </cell>
        </row>
        <row r="1234">
          <cell r="A1234">
            <v>2011</v>
          </cell>
          <cell r="B1234" t="str">
            <v>Kvinna</v>
          </cell>
          <cell r="E1234">
            <v>7</v>
          </cell>
          <cell r="I1234">
            <v>542</v>
          </cell>
          <cell r="L1234">
            <v>1225</v>
          </cell>
          <cell r="O1234">
            <v>1289</v>
          </cell>
          <cell r="R1234">
            <v>945</v>
          </cell>
          <cell r="U1234">
            <v>355</v>
          </cell>
        </row>
        <row r="1235">
          <cell r="A1235">
            <v>2011</v>
          </cell>
          <cell r="B1235" t="str">
            <v>Kvinna</v>
          </cell>
          <cell r="E1235">
            <v>7</v>
          </cell>
          <cell r="I1235">
            <v>280</v>
          </cell>
          <cell r="L1235">
            <v>721</v>
          </cell>
          <cell r="O1235">
            <v>1012</v>
          </cell>
          <cell r="R1235">
            <v>913</v>
          </cell>
          <cell r="U1235">
            <v>372</v>
          </cell>
        </row>
        <row r="1236">
          <cell r="A1236">
            <v>2011</v>
          </cell>
          <cell r="B1236" t="str">
            <v>Kvinna</v>
          </cell>
          <cell r="E1236">
            <v>7</v>
          </cell>
          <cell r="I1236">
            <v>327</v>
          </cell>
          <cell r="L1236">
            <v>606</v>
          </cell>
          <cell r="O1236">
            <v>511</v>
          </cell>
          <cell r="R1236">
            <v>239</v>
          </cell>
          <cell r="U1236">
            <v>59</v>
          </cell>
        </row>
        <row r="1237">
          <cell r="A1237">
            <v>2011</v>
          </cell>
          <cell r="B1237" t="str">
            <v>Kvinna</v>
          </cell>
          <cell r="E1237">
            <v>7</v>
          </cell>
          <cell r="I1237">
            <v>336</v>
          </cell>
          <cell r="L1237">
            <v>575</v>
          </cell>
          <cell r="O1237">
            <v>798</v>
          </cell>
          <cell r="R1237">
            <v>679</v>
          </cell>
          <cell r="U1237">
            <v>60</v>
          </cell>
        </row>
        <row r="1238">
          <cell r="A1238">
            <v>2011</v>
          </cell>
          <cell r="B1238" t="str">
            <v>Kvinna</v>
          </cell>
          <cell r="E1238">
            <v>7</v>
          </cell>
          <cell r="I1238" t="str">
            <v>X</v>
          </cell>
          <cell r="L1238">
            <v>66</v>
          </cell>
          <cell r="O1238">
            <v>408</v>
          </cell>
          <cell r="R1238">
            <v>509</v>
          </cell>
          <cell r="U1238">
            <v>14</v>
          </cell>
        </row>
        <row r="1239">
          <cell r="A1239">
            <v>2011</v>
          </cell>
          <cell r="B1239" t="str">
            <v>Kvinna</v>
          </cell>
          <cell r="E1239">
            <v>7</v>
          </cell>
          <cell r="I1239">
            <v>79</v>
          </cell>
          <cell r="L1239">
            <v>131</v>
          </cell>
          <cell r="O1239">
            <v>166</v>
          </cell>
          <cell r="R1239">
            <v>127</v>
          </cell>
          <cell r="U1239">
            <v>35</v>
          </cell>
        </row>
        <row r="1240">
          <cell r="A1240">
            <v>2011</v>
          </cell>
          <cell r="B1240" t="str">
            <v>Kvinna</v>
          </cell>
          <cell r="E1240">
            <v>7</v>
          </cell>
          <cell r="I1240">
            <v>154</v>
          </cell>
          <cell r="L1240">
            <v>334</v>
          </cell>
          <cell r="O1240">
            <v>727</v>
          </cell>
          <cell r="R1240">
            <v>1068</v>
          </cell>
          <cell r="U1240">
            <v>613</v>
          </cell>
        </row>
        <row r="1241">
          <cell r="A1241">
            <v>2011</v>
          </cell>
          <cell r="B1241" t="str">
            <v>Kvinna</v>
          </cell>
          <cell r="E1241">
            <v>7</v>
          </cell>
          <cell r="I1241">
            <v>4</v>
          </cell>
          <cell r="L1241">
            <v>6</v>
          </cell>
          <cell r="O1241">
            <v>23</v>
          </cell>
          <cell r="R1241">
            <v>19</v>
          </cell>
          <cell r="U1241">
            <v>18</v>
          </cell>
        </row>
        <row r="1242">
          <cell r="A1242">
            <v>2011</v>
          </cell>
          <cell r="B1242" t="str">
            <v>Kvinna</v>
          </cell>
          <cell r="E1242">
            <v>8</v>
          </cell>
          <cell r="I1242">
            <v>1005</v>
          </cell>
          <cell r="L1242">
            <v>857</v>
          </cell>
          <cell r="O1242">
            <v>403</v>
          </cell>
          <cell r="R1242">
            <v>130</v>
          </cell>
          <cell r="U1242">
            <v>24</v>
          </cell>
        </row>
        <row r="1243">
          <cell r="A1243">
            <v>2011</v>
          </cell>
          <cell r="B1243" t="str">
            <v>Kvinna</v>
          </cell>
          <cell r="E1243">
            <v>8</v>
          </cell>
          <cell r="I1243">
            <v>353</v>
          </cell>
          <cell r="L1243">
            <v>196</v>
          </cell>
          <cell r="O1243">
            <v>90</v>
          </cell>
          <cell r="R1243">
            <v>32</v>
          </cell>
          <cell r="U1243">
            <v>6</v>
          </cell>
        </row>
        <row r="1244">
          <cell r="A1244">
            <v>2011</v>
          </cell>
          <cell r="B1244" t="str">
            <v>Kvinna</v>
          </cell>
          <cell r="E1244">
            <v>8</v>
          </cell>
          <cell r="I1244">
            <v>96</v>
          </cell>
          <cell r="L1244">
            <v>251</v>
          </cell>
          <cell r="O1244">
            <v>101</v>
          </cell>
          <cell r="R1244">
            <v>22</v>
          </cell>
          <cell r="U1244" t="str">
            <v>X</v>
          </cell>
        </row>
        <row r="1245">
          <cell r="A1245">
            <v>2011</v>
          </cell>
          <cell r="B1245" t="str">
            <v>Kvinna</v>
          </cell>
          <cell r="E1245">
            <v>9</v>
          </cell>
          <cell r="I1245">
            <v>357</v>
          </cell>
          <cell r="L1245">
            <v>1138</v>
          </cell>
          <cell r="O1245">
            <v>990</v>
          </cell>
          <cell r="R1245">
            <v>626</v>
          </cell>
          <cell r="U1245">
            <v>110</v>
          </cell>
        </row>
        <row r="1246">
          <cell r="A1246">
            <v>2011</v>
          </cell>
          <cell r="B1246" t="str">
            <v>Kvinna</v>
          </cell>
          <cell r="E1246">
            <v>9</v>
          </cell>
          <cell r="I1246" t="str">
            <v>X</v>
          </cell>
          <cell r="L1246">
            <v>21</v>
          </cell>
          <cell r="O1246">
            <v>35</v>
          </cell>
          <cell r="R1246">
            <v>33</v>
          </cell>
          <cell r="U1246">
            <v>17</v>
          </cell>
        </row>
        <row r="1247">
          <cell r="A1247">
            <v>2011</v>
          </cell>
          <cell r="B1247" t="str">
            <v>Kvinna</v>
          </cell>
          <cell r="E1247">
            <v>9</v>
          </cell>
          <cell r="I1247" t="str">
            <v>X</v>
          </cell>
          <cell r="L1247">
            <v>11</v>
          </cell>
          <cell r="O1247">
            <v>14</v>
          </cell>
          <cell r="R1247">
            <v>19</v>
          </cell>
          <cell r="U1247">
            <v>5</v>
          </cell>
        </row>
        <row r="1248">
          <cell r="A1248">
            <v>2011</v>
          </cell>
          <cell r="B1248" t="str">
            <v>Kvinna</v>
          </cell>
          <cell r="E1248">
            <v>9</v>
          </cell>
          <cell r="I1248">
            <v>5</v>
          </cell>
          <cell r="L1248">
            <v>16</v>
          </cell>
          <cell r="O1248">
            <v>16</v>
          </cell>
          <cell r="R1248">
            <v>7</v>
          </cell>
          <cell r="U1248" t="str">
            <v>X</v>
          </cell>
        </row>
        <row r="1249">
          <cell r="A1249">
            <v>2011</v>
          </cell>
          <cell r="B1249" t="str">
            <v>Kvinna</v>
          </cell>
          <cell r="E1249">
            <v>9</v>
          </cell>
          <cell r="I1249">
            <v>245</v>
          </cell>
          <cell r="L1249">
            <v>807</v>
          </cell>
          <cell r="O1249">
            <v>528</v>
          </cell>
          <cell r="R1249">
            <v>217</v>
          </cell>
          <cell r="U1249">
            <v>12</v>
          </cell>
        </row>
        <row r="1250">
          <cell r="A1250">
            <v>2011</v>
          </cell>
          <cell r="B1250" t="str">
            <v>Kvinna</v>
          </cell>
          <cell r="E1250">
            <v>9</v>
          </cell>
          <cell r="I1250">
            <v>0</v>
          </cell>
          <cell r="L1250">
            <v>14</v>
          </cell>
          <cell r="O1250">
            <v>16</v>
          </cell>
          <cell r="R1250">
            <v>17</v>
          </cell>
          <cell r="U1250">
            <v>6</v>
          </cell>
        </row>
        <row r="1251">
          <cell r="A1251">
            <v>2011</v>
          </cell>
          <cell r="B1251" t="str">
            <v>Kvinna</v>
          </cell>
          <cell r="E1251">
            <v>9</v>
          </cell>
          <cell r="I1251" t="str">
            <v>X</v>
          </cell>
          <cell r="L1251">
            <v>18</v>
          </cell>
          <cell r="O1251">
            <v>34</v>
          </cell>
          <cell r="R1251">
            <v>21</v>
          </cell>
          <cell r="U1251" t="str">
            <v>X</v>
          </cell>
        </row>
        <row r="1252">
          <cell r="A1252">
            <v>2011</v>
          </cell>
          <cell r="B1252" t="str">
            <v>Kvinna</v>
          </cell>
          <cell r="E1252">
            <v>9</v>
          </cell>
          <cell r="I1252">
            <v>12</v>
          </cell>
          <cell r="L1252">
            <v>66</v>
          </cell>
          <cell r="O1252">
            <v>92</v>
          </cell>
          <cell r="R1252">
            <v>73</v>
          </cell>
          <cell r="U1252">
            <v>9</v>
          </cell>
        </row>
        <row r="1253">
          <cell r="A1253">
            <v>2011</v>
          </cell>
          <cell r="B1253" t="str">
            <v>Kvinna</v>
          </cell>
          <cell r="E1253">
            <v>9</v>
          </cell>
          <cell r="I1253" t="str">
            <v>X</v>
          </cell>
          <cell r="L1253">
            <v>39</v>
          </cell>
          <cell r="O1253">
            <v>73</v>
          </cell>
          <cell r="R1253">
            <v>45</v>
          </cell>
          <cell r="U1253">
            <v>10</v>
          </cell>
        </row>
        <row r="1254">
          <cell r="A1254">
            <v>2011</v>
          </cell>
          <cell r="B1254" t="str">
            <v>Kvinna</v>
          </cell>
          <cell r="E1254">
            <v>10</v>
          </cell>
          <cell r="I1254">
            <v>56</v>
          </cell>
          <cell r="L1254">
            <v>48</v>
          </cell>
          <cell r="O1254">
            <v>24</v>
          </cell>
          <cell r="R1254">
            <v>15</v>
          </cell>
          <cell r="U1254">
            <v>3</v>
          </cell>
        </row>
        <row r="1255">
          <cell r="A1255">
            <v>2011</v>
          </cell>
          <cell r="B1255" t="str">
            <v>Kvinna</v>
          </cell>
          <cell r="E1255">
            <v>11</v>
          </cell>
          <cell r="I1255">
            <v>249</v>
          </cell>
          <cell r="L1255">
            <v>220</v>
          </cell>
          <cell r="O1255">
            <v>205</v>
          </cell>
          <cell r="R1255">
            <v>200</v>
          </cell>
          <cell r="U1255">
            <v>86</v>
          </cell>
        </row>
        <row r="1256">
          <cell r="A1256">
            <v>2011</v>
          </cell>
          <cell r="B1256" t="str">
            <v>Kvinna</v>
          </cell>
          <cell r="E1256">
            <v>12</v>
          </cell>
          <cell r="I1256">
            <v>594</v>
          </cell>
          <cell r="L1256">
            <v>447</v>
          </cell>
          <cell r="O1256">
            <v>358</v>
          </cell>
          <cell r="R1256">
            <v>190</v>
          </cell>
          <cell r="U1256">
            <v>27</v>
          </cell>
        </row>
        <row r="1257">
          <cell r="A1257">
            <v>2011</v>
          </cell>
          <cell r="B1257" t="str">
            <v>Kvinna</v>
          </cell>
          <cell r="E1257">
            <v>12</v>
          </cell>
          <cell r="I1257">
            <v>116</v>
          </cell>
          <cell r="L1257">
            <v>66</v>
          </cell>
          <cell r="O1257">
            <v>46</v>
          </cell>
          <cell r="R1257">
            <v>24</v>
          </cell>
          <cell r="U1257" t="str">
            <v>X</v>
          </cell>
        </row>
        <row r="1258">
          <cell r="A1258">
            <v>2011</v>
          </cell>
          <cell r="B1258" t="str">
            <v>Kvinna</v>
          </cell>
          <cell r="E1258">
            <v>12</v>
          </cell>
          <cell r="I1258">
            <v>371</v>
          </cell>
          <cell r="L1258">
            <v>313</v>
          </cell>
          <cell r="O1258">
            <v>257</v>
          </cell>
          <cell r="R1258">
            <v>123</v>
          </cell>
          <cell r="U1258">
            <v>18</v>
          </cell>
        </row>
        <row r="1259">
          <cell r="A1259">
            <v>2011</v>
          </cell>
          <cell r="B1259" t="str">
            <v>Kvinna</v>
          </cell>
          <cell r="E1259">
            <v>13</v>
          </cell>
          <cell r="I1259">
            <v>1721</v>
          </cell>
          <cell r="L1259">
            <v>1426</v>
          </cell>
          <cell r="O1259">
            <v>1354</v>
          </cell>
          <cell r="R1259">
            <v>652</v>
          </cell>
          <cell r="U1259">
            <v>39</v>
          </cell>
        </row>
        <row r="1260">
          <cell r="A1260">
            <v>2011</v>
          </cell>
          <cell r="B1260" t="str">
            <v>Kvinna</v>
          </cell>
          <cell r="E1260">
            <v>13</v>
          </cell>
          <cell r="I1260">
            <v>1012</v>
          </cell>
          <cell r="L1260">
            <v>976</v>
          </cell>
          <cell r="O1260">
            <v>904</v>
          </cell>
          <cell r="R1260">
            <v>423</v>
          </cell>
          <cell r="U1260">
            <v>11</v>
          </cell>
        </row>
        <row r="1261">
          <cell r="A1261">
            <v>2011</v>
          </cell>
          <cell r="B1261" t="str">
            <v>Kvinna</v>
          </cell>
          <cell r="E1261">
            <v>13</v>
          </cell>
          <cell r="I1261">
            <v>506</v>
          </cell>
          <cell r="L1261">
            <v>340</v>
          </cell>
          <cell r="O1261">
            <v>238</v>
          </cell>
          <cell r="R1261">
            <v>120</v>
          </cell>
          <cell r="U1261" t="str">
            <v>X</v>
          </cell>
        </row>
        <row r="1262">
          <cell r="A1262">
            <v>2012</v>
          </cell>
          <cell r="B1262" t="str">
            <v>Man</v>
          </cell>
          <cell r="I1262">
            <v>0</v>
          </cell>
          <cell r="L1262">
            <v>0</v>
          </cell>
          <cell r="O1262">
            <v>2</v>
          </cell>
          <cell r="R1262">
            <v>80</v>
          </cell>
          <cell r="U1262">
            <v>1726</v>
          </cell>
        </row>
        <row r="1263">
          <cell r="A1263">
            <v>2012</v>
          </cell>
          <cell r="B1263" t="str">
            <v>Man</v>
          </cell>
          <cell r="I1263">
            <v>0</v>
          </cell>
          <cell r="L1263">
            <v>2</v>
          </cell>
          <cell r="O1263">
            <v>6</v>
          </cell>
          <cell r="R1263">
            <v>193</v>
          </cell>
          <cell r="U1263">
            <v>3546</v>
          </cell>
        </row>
        <row r="1264">
          <cell r="A1264">
            <v>2012</v>
          </cell>
          <cell r="B1264" t="str">
            <v>Man</v>
          </cell>
          <cell r="E1264">
            <v>1</v>
          </cell>
          <cell r="I1264">
            <v>5781</v>
          </cell>
          <cell r="L1264">
            <v>7954</v>
          </cell>
          <cell r="O1264">
            <v>7873</v>
          </cell>
          <cell r="R1264">
            <v>10610</v>
          </cell>
          <cell r="U1264">
            <v>13803</v>
          </cell>
        </row>
        <row r="1265">
          <cell r="A1265">
            <v>2012</v>
          </cell>
          <cell r="B1265" t="str">
            <v>Man</v>
          </cell>
          <cell r="E1265">
            <v>2</v>
          </cell>
          <cell r="I1265">
            <v>1364</v>
          </cell>
          <cell r="L1265">
            <v>2240</v>
          </cell>
          <cell r="O1265">
            <v>2115</v>
          </cell>
          <cell r="R1265">
            <v>3736</v>
          </cell>
          <cell r="U1265">
            <v>1909</v>
          </cell>
        </row>
        <row r="1266">
          <cell r="A1266">
            <v>2012</v>
          </cell>
          <cell r="B1266" t="str">
            <v>Man</v>
          </cell>
          <cell r="E1266">
            <v>2</v>
          </cell>
          <cell r="I1266">
            <v>65</v>
          </cell>
          <cell r="L1266">
            <v>601</v>
          </cell>
          <cell r="O1266">
            <v>1217</v>
          </cell>
          <cell r="R1266">
            <v>2562</v>
          </cell>
          <cell r="U1266">
            <v>1287</v>
          </cell>
        </row>
        <row r="1267">
          <cell r="A1267">
            <v>2012</v>
          </cell>
          <cell r="B1267" t="str">
            <v>Man</v>
          </cell>
          <cell r="E1267">
            <v>3</v>
          </cell>
          <cell r="I1267">
            <v>27</v>
          </cell>
          <cell r="L1267">
            <v>304</v>
          </cell>
          <cell r="O1267">
            <v>284</v>
          </cell>
          <cell r="R1267">
            <v>219</v>
          </cell>
          <cell r="U1267">
            <v>41</v>
          </cell>
        </row>
        <row r="1268">
          <cell r="A1268">
            <v>2012</v>
          </cell>
          <cell r="B1268" t="str">
            <v>Man</v>
          </cell>
          <cell r="E1268">
            <v>3</v>
          </cell>
          <cell r="I1268">
            <v>138</v>
          </cell>
          <cell r="L1268">
            <v>436</v>
          </cell>
          <cell r="O1268">
            <v>154</v>
          </cell>
          <cell r="R1268">
            <v>66</v>
          </cell>
          <cell r="U1268" t="str">
            <v>X</v>
          </cell>
        </row>
        <row r="1269">
          <cell r="A1269">
            <v>2012</v>
          </cell>
          <cell r="B1269" t="str">
            <v>Man</v>
          </cell>
          <cell r="E1269">
            <v>3</v>
          </cell>
          <cell r="I1269">
            <v>12</v>
          </cell>
          <cell r="L1269">
            <v>218</v>
          </cell>
          <cell r="O1269">
            <v>220</v>
          </cell>
          <cell r="R1269">
            <v>194</v>
          </cell>
          <cell r="U1269">
            <v>41</v>
          </cell>
        </row>
        <row r="1270">
          <cell r="A1270">
            <v>2012</v>
          </cell>
          <cell r="B1270" t="str">
            <v>Man</v>
          </cell>
          <cell r="E1270">
            <v>3</v>
          </cell>
          <cell r="I1270">
            <v>0</v>
          </cell>
          <cell r="L1270">
            <v>24</v>
          </cell>
          <cell r="O1270">
            <v>25</v>
          </cell>
          <cell r="R1270">
            <v>12</v>
          </cell>
          <cell r="U1270">
            <v>0</v>
          </cell>
        </row>
        <row r="1271">
          <cell r="A1271">
            <v>2012</v>
          </cell>
          <cell r="B1271" t="str">
            <v>Man</v>
          </cell>
          <cell r="E1271">
            <v>3</v>
          </cell>
          <cell r="I1271">
            <v>5</v>
          </cell>
          <cell r="L1271">
            <v>131</v>
          </cell>
          <cell r="O1271">
            <v>168</v>
          </cell>
          <cell r="R1271">
            <v>142</v>
          </cell>
          <cell r="U1271">
            <v>6</v>
          </cell>
        </row>
        <row r="1272">
          <cell r="A1272">
            <v>2012</v>
          </cell>
          <cell r="B1272" t="str">
            <v>Man</v>
          </cell>
          <cell r="E1272">
            <v>3</v>
          </cell>
          <cell r="I1272" t="str">
            <v>X</v>
          </cell>
          <cell r="L1272">
            <v>4</v>
          </cell>
          <cell r="O1272">
            <v>4</v>
          </cell>
          <cell r="R1272" t="str">
            <v>X</v>
          </cell>
          <cell r="U1272" t="str">
            <v>X</v>
          </cell>
        </row>
        <row r="1273">
          <cell r="A1273">
            <v>2012</v>
          </cell>
          <cell r="B1273" t="str">
            <v>Man</v>
          </cell>
          <cell r="E1273">
            <v>3</v>
          </cell>
          <cell r="I1273">
            <v>0</v>
          </cell>
          <cell r="L1273" t="str">
            <v>X</v>
          </cell>
          <cell r="O1273">
            <v>6</v>
          </cell>
          <cell r="R1273">
            <v>5</v>
          </cell>
          <cell r="U1273" t="str">
            <v>X</v>
          </cell>
        </row>
        <row r="1274">
          <cell r="A1274">
            <v>2012</v>
          </cell>
          <cell r="B1274" t="str">
            <v>Man</v>
          </cell>
          <cell r="E1274">
            <v>3</v>
          </cell>
          <cell r="I1274">
            <v>115</v>
          </cell>
          <cell r="L1274">
            <v>778</v>
          </cell>
          <cell r="O1274">
            <v>522</v>
          </cell>
          <cell r="R1274">
            <v>427</v>
          </cell>
          <cell r="U1274">
            <v>34</v>
          </cell>
        </row>
        <row r="1275">
          <cell r="A1275">
            <v>2012</v>
          </cell>
          <cell r="B1275" t="str">
            <v>Man</v>
          </cell>
          <cell r="E1275">
            <v>4</v>
          </cell>
          <cell r="I1275">
            <v>25</v>
          </cell>
          <cell r="L1275">
            <v>167</v>
          </cell>
          <cell r="O1275">
            <v>188</v>
          </cell>
          <cell r="R1275">
            <v>216</v>
          </cell>
          <cell r="U1275">
            <v>116</v>
          </cell>
        </row>
        <row r="1276">
          <cell r="A1276">
            <v>2012</v>
          </cell>
          <cell r="B1276" t="str">
            <v>Man</v>
          </cell>
          <cell r="E1276">
            <v>4</v>
          </cell>
          <cell r="I1276">
            <v>183</v>
          </cell>
          <cell r="L1276">
            <v>677</v>
          </cell>
          <cell r="O1276">
            <v>546</v>
          </cell>
          <cell r="R1276">
            <v>585</v>
          </cell>
          <cell r="U1276">
            <v>357</v>
          </cell>
        </row>
        <row r="1277">
          <cell r="A1277">
            <v>2012</v>
          </cell>
          <cell r="B1277" t="str">
            <v>Man</v>
          </cell>
          <cell r="E1277">
            <v>4</v>
          </cell>
          <cell r="I1277">
            <v>13</v>
          </cell>
          <cell r="L1277">
            <v>76</v>
          </cell>
          <cell r="O1277">
            <v>154</v>
          </cell>
          <cell r="R1277">
            <v>200</v>
          </cell>
          <cell r="U1277">
            <v>152</v>
          </cell>
        </row>
        <row r="1278">
          <cell r="A1278">
            <v>2012</v>
          </cell>
          <cell r="B1278" t="str">
            <v>Man</v>
          </cell>
          <cell r="E1278">
            <v>4</v>
          </cell>
          <cell r="I1278">
            <v>19</v>
          </cell>
          <cell r="L1278">
            <v>63</v>
          </cell>
          <cell r="O1278">
            <v>96</v>
          </cell>
          <cell r="R1278">
            <v>92</v>
          </cell>
          <cell r="U1278">
            <v>20</v>
          </cell>
        </row>
        <row r="1279">
          <cell r="A1279">
            <v>2012</v>
          </cell>
          <cell r="B1279" t="str">
            <v>Man</v>
          </cell>
          <cell r="E1279">
            <v>5</v>
          </cell>
          <cell r="I1279">
            <v>28</v>
          </cell>
          <cell r="L1279">
            <v>74</v>
          </cell>
          <cell r="O1279">
            <v>54</v>
          </cell>
          <cell r="R1279">
            <v>85</v>
          </cell>
          <cell r="U1279">
            <v>45</v>
          </cell>
        </row>
        <row r="1280">
          <cell r="A1280">
            <v>2012</v>
          </cell>
          <cell r="B1280" t="str">
            <v>Man</v>
          </cell>
          <cell r="E1280">
            <v>5</v>
          </cell>
          <cell r="I1280">
            <v>126</v>
          </cell>
          <cell r="L1280">
            <v>537</v>
          </cell>
          <cell r="O1280">
            <v>641</v>
          </cell>
          <cell r="R1280">
            <v>603</v>
          </cell>
          <cell r="U1280">
            <v>217</v>
          </cell>
        </row>
        <row r="1281">
          <cell r="A1281">
            <v>2012</v>
          </cell>
          <cell r="B1281" t="str">
            <v>Man</v>
          </cell>
          <cell r="E1281">
            <v>5</v>
          </cell>
          <cell r="I1281">
            <v>72</v>
          </cell>
          <cell r="L1281">
            <v>298</v>
          </cell>
          <cell r="O1281">
            <v>399</v>
          </cell>
          <cell r="R1281">
            <v>448</v>
          </cell>
          <cell r="U1281">
            <v>141</v>
          </cell>
        </row>
        <row r="1282">
          <cell r="A1282">
            <v>2012</v>
          </cell>
          <cell r="B1282" t="str">
            <v>Man</v>
          </cell>
          <cell r="E1282">
            <v>5</v>
          </cell>
          <cell r="I1282">
            <v>24</v>
          </cell>
          <cell r="L1282">
            <v>142</v>
          </cell>
          <cell r="O1282">
            <v>178</v>
          </cell>
          <cell r="R1282">
            <v>176</v>
          </cell>
          <cell r="U1282">
            <v>32</v>
          </cell>
        </row>
        <row r="1283">
          <cell r="A1283">
            <v>2012</v>
          </cell>
          <cell r="B1283" t="str">
            <v>Man</v>
          </cell>
          <cell r="E1283">
            <v>5</v>
          </cell>
          <cell r="I1283">
            <v>72</v>
          </cell>
          <cell r="L1283">
            <v>305</v>
          </cell>
          <cell r="O1283">
            <v>438</v>
          </cell>
          <cell r="R1283">
            <v>463</v>
          </cell>
          <cell r="U1283">
            <v>234</v>
          </cell>
        </row>
        <row r="1284">
          <cell r="A1284">
            <v>2012</v>
          </cell>
          <cell r="B1284" t="str">
            <v>Man</v>
          </cell>
          <cell r="E1284">
            <v>6</v>
          </cell>
          <cell r="I1284">
            <v>1636</v>
          </cell>
          <cell r="L1284">
            <v>2988</v>
          </cell>
          <cell r="O1284">
            <v>3292</v>
          </cell>
          <cell r="R1284">
            <v>3726</v>
          </cell>
          <cell r="U1284">
            <v>2639</v>
          </cell>
        </row>
        <row r="1285">
          <cell r="A1285">
            <v>2012</v>
          </cell>
          <cell r="B1285" t="str">
            <v>Man</v>
          </cell>
          <cell r="E1285">
            <v>7</v>
          </cell>
          <cell r="I1285">
            <v>2240</v>
          </cell>
          <cell r="L1285">
            <v>4595</v>
          </cell>
          <cell r="O1285">
            <v>4858</v>
          </cell>
          <cell r="R1285">
            <v>5051</v>
          </cell>
          <cell r="U1285">
            <v>2260</v>
          </cell>
        </row>
        <row r="1286">
          <cell r="A1286">
            <v>2012</v>
          </cell>
          <cell r="B1286" t="str">
            <v>Man</v>
          </cell>
          <cell r="E1286">
            <v>7</v>
          </cell>
          <cell r="I1286">
            <v>206</v>
          </cell>
          <cell r="L1286">
            <v>560</v>
          </cell>
          <cell r="O1286">
            <v>422</v>
          </cell>
          <cell r="R1286">
            <v>234</v>
          </cell>
          <cell r="U1286">
            <v>12</v>
          </cell>
        </row>
        <row r="1287">
          <cell r="A1287">
            <v>2012</v>
          </cell>
          <cell r="B1287" t="str">
            <v>Man</v>
          </cell>
          <cell r="E1287">
            <v>7</v>
          </cell>
          <cell r="I1287">
            <v>220</v>
          </cell>
          <cell r="L1287">
            <v>724</v>
          </cell>
          <cell r="O1287">
            <v>747</v>
          </cell>
          <cell r="R1287">
            <v>641</v>
          </cell>
          <cell r="U1287">
            <v>153</v>
          </cell>
        </row>
        <row r="1288">
          <cell r="A1288">
            <v>2012</v>
          </cell>
          <cell r="B1288" t="str">
            <v>Man</v>
          </cell>
          <cell r="E1288">
            <v>7</v>
          </cell>
          <cell r="I1288">
            <v>118</v>
          </cell>
          <cell r="L1288">
            <v>404</v>
          </cell>
          <cell r="O1288">
            <v>559</v>
          </cell>
          <cell r="R1288">
            <v>473</v>
          </cell>
          <cell r="U1288">
            <v>136</v>
          </cell>
        </row>
        <row r="1289">
          <cell r="A1289">
            <v>2012</v>
          </cell>
          <cell r="B1289" t="str">
            <v>Man</v>
          </cell>
          <cell r="E1289">
            <v>7</v>
          </cell>
          <cell r="I1289">
            <v>245</v>
          </cell>
          <cell r="L1289">
            <v>354</v>
          </cell>
          <cell r="O1289">
            <v>327</v>
          </cell>
          <cell r="R1289">
            <v>192</v>
          </cell>
          <cell r="U1289">
            <v>55</v>
          </cell>
        </row>
        <row r="1290">
          <cell r="A1290">
            <v>2012</v>
          </cell>
          <cell r="B1290" t="str">
            <v>Man</v>
          </cell>
          <cell r="E1290">
            <v>7</v>
          </cell>
          <cell r="I1290">
            <v>185</v>
          </cell>
          <cell r="L1290">
            <v>233</v>
          </cell>
          <cell r="O1290">
            <v>447</v>
          </cell>
          <cell r="R1290">
            <v>443</v>
          </cell>
          <cell r="U1290">
            <v>17</v>
          </cell>
        </row>
        <row r="1291">
          <cell r="A1291">
            <v>2012</v>
          </cell>
          <cell r="B1291" t="str">
            <v>Man</v>
          </cell>
          <cell r="E1291">
            <v>7</v>
          </cell>
          <cell r="I1291" t="str">
            <v>X</v>
          </cell>
          <cell r="L1291">
            <v>28</v>
          </cell>
          <cell r="O1291">
            <v>153</v>
          </cell>
          <cell r="R1291">
            <v>226</v>
          </cell>
          <cell r="U1291">
            <v>10</v>
          </cell>
        </row>
        <row r="1292">
          <cell r="A1292">
            <v>2012</v>
          </cell>
          <cell r="B1292" t="str">
            <v>Man</v>
          </cell>
          <cell r="E1292">
            <v>7</v>
          </cell>
          <cell r="I1292">
            <v>24</v>
          </cell>
          <cell r="L1292">
            <v>52</v>
          </cell>
          <cell r="O1292">
            <v>72</v>
          </cell>
          <cell r="R1292">
            <v>59</v>
          </cell>
          <cell r="U1292">
            <v>14</v>
          </cell>
        </row>
        <row r="1293">
          <cell r="A1293">
            <v>2012</v>
          </cell>
          <cell r="B1293" t="str">
            <v>Man</v>
          </cell>
          <cell r="E1293">
            <v>7</v>
          </cell>
          <cell r="I1293">
            <v>69</v>
          </cell>
          <cell r="L1293">
            <v>232</v>
          </cell>
          <cell r="O1293">
            <v>409</v>
          </cell>
          <cell r="R1293">
            <v>549</v>
          </cell>
          <cell r="U1293">
            <v>339</v>
          </cell>
        </row>
        <row r="1294">
          <cell r="A1294">
            <v>2012</v>
          </cell>
          <cell r="B1294" t="str">
            <v>Man</v>
          </cell>
          <cell r="E1294">
            <v>7</v>
          </cell>
          <cell r="I1294">
            <v>4</v>
          </cell>
          <cell r="L1294">
            <v>9</v>
          </cell>
          <cell r="O1294">
            <v>6</v>
          </cell>
          <cell r="R1294">
            <v>8</v>
          </cell>
          <cell r="U1294">
            <v>13</v>
          </cell>
        </row>
        <row r="1295">
          <cell r="A1295">
            <v>2012</v>
          </cell>
          <cell r="B1295" t="str">
            <v>Man</v>
          </cell>
          <cell r="E1295">
            <v>8</v>
          </cell>
          <cell r="I1295">
            <v>63</v>
          </cell>
          <cell r="L1295">
            <v>59</v>
          </cell>
          <cell r="O1295">
            <v>30</v>
          </cell>
          <cell r="R1295">
            <v>12</v>
          </cell>
          <cell r="U1295">
            <v>5</v>
          </cell>
        </row>
        <row r="1296">
          <cell r="A1296">
            <v>2012</v>
          </cell>
          <cell r="B1296" t="str">
            <v>Man</v>
          </cell>
          <cell r="E1296">
            <v>8</v>
          </cell>
          <cell r="I1296">
            <v>17</v>
          </cell>
          <cell r="L1296">
            <v>11</v>
          </cell>
          <cell r="O1296" t="str">
            <v>X</v>
          </cell>
          <cell r="R1296">
            <v>0</v>
          </cell>
          <cell r="U1296" t="str">
            <v>X</v>
          </cell>
        </row>
        <row r="1297">
          <cell r="A1297">
            <v>2012</v>
          </cell>
          <cell r="B1297" t="str">
            <v>Man</v>
          </cell>
          <cell r="E1297">
            <v>8</v>
          </cell>
          <cell r="I1297" t="str">
            <v>X</v>
          </cell>
          <cell r="L1297">
            <v>9</v>
          </cell>
          <cell r="O1297">
            <v>9</v>
          </cell>
          <cell r="R1297" t="str">
            <v>X</v>
          </cell>
          <cell r="U1297">
            <v>0</v>
          </cell>
        </row>
        <row r="1298">
          <cell r="A1298">
            <v>2012</v>
          </cell>
          <cell r="B1298" t="str">
            <v>Man</v>
          </cell>
          <cell r="E1298">
            <v>9</v>
          </cell>
          <cell r="I1298">
            <v>76</v>
          </cell>
          <cell r="L1298">
            <v>570</v>
          </cell>
          <cell r="O1298">
            <v>589</v>
          </cell>
          <cell r="R1298">
            <v>453</v>
          </cell>
          <cell r="U1298">
            <v>65</v>
          </cell>
        </row>
        <row r="1299">
          <cell r="A1299">
            <v>2012</v>
          </cell>
          <cell r="B1299" t="str">
            <v>Man</v>
          </cell>
          <cell r="E1299">
            <v>9</v>
          </cell>
          <cell r="I1299">
            <v>4</v>
          </cell>
          <cell r="L1299">
            <v>17</v>
          </cell>
          <cell r="O1299">
            <v>34</v>
          </cell>
          <cell r="R1299">
            <v>39</v>
          </cell>
          <cell r="U1299">
            <v>13</v>
          </cell>
        </row>
        <row r="1300">
          <cell r="A1300">
            <v>2012</v>
          </cell>
          <cell r="B1300" t="str">
            <v>Man</v>
          </cell>
          <cell r="E1300">
            <v>9</v>
          </cell>
          <cell r="I1300" t="str">
            <v>X</v>
          </cell>
          <cell r="L1300">
            <v>21</v>
          </cell>
          <cell r="O1300">
            <v>30</v>
          </cell>
          <cell r="R1300">
            <v>25</v>
          </cell>
          <cell r="U1300">
            <v>9</v>
          </cell>
        </row>
        <row r="1301">
          <cell r="A1301">
            <v>2012</v>
          </cell>
          <cell r="B1301" t="str">
            <v>Man</v>
          </cell>
          <cell r="E1301">
            <v>9</v>
          </cell>
          <cell r="I1301">
            <v>7</v>
          </cell>
          <cell r="L1301">
            <v>95</v>
          </cell>
          <cell r="O1301">
            <v>103</v>
          </cell>
          <cell r="R1301">
            <v>52</v>
          </cell>
          <cell r="U1301" t="str">
            <v>X</v>
          </cell>
        </row>
        <row r="1302">
          <cell r="A1302">
            <v>2012</v>
          </cell>
          <cell r="B1302" t="str">
            <v>Man</v>
          </cell>
          <cell r="E1302">
            <v>9</v>
          </cell>
          <cell r="I1302">
            <v>22</v>
          </cell>
          <cell r="L1302">
            <v>152</v>
          </cell>
          <cell r="O1302">
            <v>145</v>
          </cell>
          <cell r="R1302">
            <v>67</v>
          </cell>
          <cell r="U1302" t="str">
            <v>X</v>
          </cell>
        </row>
        <row r="1303">
          <cell r="A1303">
            <v>2012</v>
          </cell>
          <cell r="B1303" t="str">
            <v>Man</v>
          </cell>
          <cell r="E1303">
            <v>9</v>
          </cell>
          <cell r="I1303" t="str">
            <v>X</v>
          </cell>
          <cell r="L1303" t="str">
            <v>X</v>
          </cell>
          <cell r="O1303">
            <v>7</v>
          </cell>
          <cell r="R1303">
            <v>5</v>
          </cell>
          <cell r="U1303">
            <v>0</v>
          </cell>
        </row>
        <row r="1304">
          <cell r="A1304">
            <v>2012</v>
          </cell>
          <cell r="B1304" t="str">
            <v>Man</v>
          </cell>
          <cell r="E1304">
            <v>9</v>
          </cell>
          <cell r="I1304">
            <v>0</v>
          </cell>
          <cell r="L1304">
            <v>9</v>
          </cell>
          <cell r="O1304">
            <v>23</v>
          </cell>
          <cell r="R1304">
            <v>20</v>
          </cell>
          <cell r="U1304" t="str">
            <v>X</v>
          </cell>
        </row>
        <row r="1305">
          <cell r="A1305">
            <v>2012</v>
          </cell>
          <cell r="B1305" t="str">
            <v>Man</v>
          </cell>
          <cell r="E1305">
            <v>9</v>
          </cell>
          <cell r="I1305">
            <v>4</v>
          </cell>
          <cell r="L1305">
            <v>34</v>
          </cell>
          <cell r="O1305">
            <v>50</v>
          </cell>
          <cell r="R1305">
            <v>41</v>
          </cell>
          <cell r="U1305">
            <v>6</v>
          </cell>
        </row>
        <row r="1306">
          <cell r="A1306">
            <v>2012</v>
          </cell>
          <cell r="B1306" t="str">
            <v>Man</v>
          </cell>
          <cell r="E1306">
            <v>9</v>
          </cell>
          <cell r="I1306" t="str">
            <v>X</v>
          </cell>
          <cell r="L1306">
            <v>8</v>
          </cell>
          <cell r="O1306">
            <v>28</v>
          </cell>
          <cell r="R1306">
            <v>27</v>
          </cell>
          <cell r="U1306">
            <v>6</v>
          </cell>
        </row>
        <row r="1307">
          <cell r="A1307">
            <v>2012</v>
          </cell>
          <cell r="B1307" t="str">
            <v>Man</v>
          </cell>
          <cell r="E1307">
            <v>10</v>
          </cell>
          <cell r="I1307">
            <v>36</v>
          </cell>
          <cell r="L1307">
            <v>62</v>
          </cell>
          <cell r="O1307">
            <v>41</v>
          </cell>
          <cell r="R1307">
            <v>16</v>
          </cell>
          <cell r="U1307">
            <v>2</v>
          </cell>
        </row>
        <row r="1308">
          <cell r="A1308">
            <v>2012</v>
          </cell>
          <cell r="B1308" t="str">
            <v>Man</v>
          </cell>
          <cell r="E1308">
            <v>11</v>
          </cell>
          <cell r="I1308">
            <v>260</v>
          </cell>
          <cell r="L1308">
            <v>271</v>
          </cell>
          <cell r="O1308">
            <v>203</v>
          </cell>
          <cell r="R1308">
            <v>223</v>
          </cell>
          <cell r="U1308">
            <v>105</v>
          </cell>
        </row>
        <row r="1309">
          <cell r="A1309">
            <v>2012</v>
          </cell>
          <cell r="B1309" t="str">
            <v>Man</v>
          </cell>
          <cell r="E1309">
            <v>12</v>
          </cell>
          <cell r="I1309">
            <v>903</v>
          </cell>
          <cell r="L1309">
            <v>809</v>
          </cell>
          <cell r="O1309">
            <v>592</v>
          </cell>
          <cell r="R1309">
            <v>290</v>
          </cell>
          <cell r="U1309">
            <v>32</v>
          </cell>
        </row>
        <row r="1310">
          <cell r="A1310">
            <v>2012</v>
          </cell>
          <cell r="B1310" t="str">
            <v>Man</v>
          </cell>
          <cell r="E1310">
            <v>12</v>
          </cell>
          <cell r="I1310">
            <v>207</v>
          </cell>
          <cell r="L1310">
            <v>145</v>
          </cell>
          <cell r="O1310">
            <v>84</v>
          </cell>
          <cell r="R1310">
            <v>49</v>
          </cell>
          <cell r="U1310">
            <v>8</v>
          </cell>
        </row>
        <row r="1311">
          <cell r="A1311">
            <v>2012</v>
          </cell>
          <cell r="B1311" t="str">
            <v>Man</v>
          </cell>
          <cell r="E1311">
            <v>12</v>
          </cell>
          <cell r="I1311">
            <v>542</v>
          </cell>
          <cell r="L1311">
            <v>596</v>
          </cell>
          <cell r="O1311">
            <v>433</v>
          </cell>
          <cell r="R1311">
            <v>190</v>
          </cell>
          <cell r="U1311">
            <v>14</v>
          </cell>
        </row>
        <row r="1312">
          <cell r="A1312">
            <v>2012</v>
          </cell>
          <cell r="B1312" t="str">
            <v>Man</v>
          </cell>
          <cell r="E1312">
            <v>13</v>
          </cell>
          <cell r="I1312">
            <v>1887</v>
          </cell>
          <cell r="L1312">
            <v>1725</v>
          </cell>
          <cell r="O1312">
            <v>1664</v>
          </cell>
          <cell r="R1312">
            <v>822</v>
          </cell>
          <cell r="U1312">
            <v>26</v>
          </cell>
        </row>
        <row r="1313">
          <cell r="A1313">
            <v>2012</v>
          </cell>
          <cell r="B1313" t="str">
            <v>Man</v>
          </cell>
          <cell r="E1313">
            <v>13</v>
          </cell>
          <cell r="I1313">
            <v>1289</v>
          </cell>
          <cell r="L1313">
            <v>1357</v>
          </cell>
          <cell r="O1313">
            <v>1258</v>
          </cell>
          <cell r="R1313">
            <v>663</v>
          </cell>
          <cell r="U1313">
            <v>20</v>
          </cell>
        </row>
        <row r="1314">
          <cell r="A1314">
            <v>2012</v>
          </cell>
          <cell r="B1314" t="str">
            <v>Man</v>
          </cell>
          <cell r="E1314">
            <v>13</v>
          </cell>
          <cell r="I1314">
            <v>693</v>
          </cell>
          <cell r="L1314">
            <v>496</v>
          </cell>
          <cell r="O1314">
            <v>313</v>
          </cell>
          <cell r="R1314">
            <v>111</v>
          </cell>
          <cell r="U1314">
            <v>0</v>
          </cell>
        </row>
        <row r="1315">
          <cell r="A1315">
            <v>2012</v>
          </cell>
          <cell r="B1315" t="str">
            <v>Kvinna</v>
          </cell>
          <cell r="I1315">
            <v>0</v>
          </cell>
          <cell r="L1315">
            <v>0</v>
          </cell>
          <cell r="O1315">
            <v>0</v>
          </cell>
          <cell r="R1315">
            <v>133</v>
          </cell>
          <cell r="U1315">
            <v>2678</v>
          </cell>
        </row>
        <row r="1316">
          <cell r="A1316">
            <v>2012</v>
          </cell>
          <cell r="B1316" t="str">
            <v>Kvinna</v>
          </cell>
          <cell r="I1316">
            <v>0</v>
          </cell>
          <cell r="L1316">
            <v>0</v>
          </cell>
          <cell r="O1316">
            <v>7</v>
          </cell>
          <cell r="R1316">
            <v>208</v>
          </cell>
          <cell r="U1316">
            <v>4513</v>
          </cell>
        </row>
        <row r="1317">
          <cell r="A1317">
            <v>2012</v>
          </cell>
          <cell r="B1317" t="str">
            <v>Kvinna</v>
          </cell>
          <cell r="E1317">
            <v>1</v>
          </cell>
          <cell r="I1317">
            <v>7208</v>
          </cell>
          <cell r="L1317">
            <v>8513</v>
          </cell>
          <cell r="O1317">
            <v>9698</v>
          </cell>
          <cell r="R1317">
            <v>11239</v>
          </cell>
          <cell r="U1317">
            <v>18608</v>
          </cell>
        </row>
        <row r="1318">
          <cell r="A1318">
            <v>2012</v>
          </cell>
          <cell r="B1318" t="str">
            <v>Kvinna</v>
          </cell>
          <cell r="E1318">
            <v>2</v>
          </cell>
          <cell r="I1318">
            <v>1299</v>
          </cell>
          <cell r="L1318">
            <v>1547</v>
          </cell>
          <cell r="O1318">
            <v>1056</v>
          </cell>
          <cell r="R1318">
            <v>1732</v>
          </cell>
          <cell r="U1318">
            <v>791</v>
          </cell>
        </row>
        <row r="1319">
          <cell r="A1319">
            <v>2012</v>
          </cell>
          <cell r="B1319" t="str">
            <v>Kvinna</v>
          </cell>
          <cell r="E1319">
            <v>2</v>
          </cell>
          <cell r="I1319">
            <v>79</v>
          </cell>
          <cell r="L1319">
            <v>361</v>
          </cell>
          <cell r="O1319">
            <v>571</v>
          </cell>
          <cell r="R1319">
            <v>1145</v>
          </cell>
          <cell r="U1319">
            <v>432</v>
          </cell>
        </row>
        <row r="1320">
          <cell r="A1320">
            <v>2012</v>
          </cell>
          <cell r="B1320" t="str">
            <v>Kvinna</v>
          </cell>
          <cell r="E1320">
            <v>3</v>
          </cell>
          <cell r="I1320">
            <v>22</v>
          </cell>
          <cell r="L1320">
            <v>156</v>
          </cell>
          <cell r="O1320">
            <v>154</v>
          </cell>
          <cell r="R1320">
            <v>146</v>
          </cell>
          <cell r="U1320">
            <v>31</v>
          </cell>
        </row>
        <row r="1321">
          <cell r="A1321">
            <v>2012</v>
          </cell>
          <cell r="B1321" t="str">
            <v>Kvinna</v>
          </cell>
          <cell r="E1321">
            <v>3</v>
          </cell>
          <cell r="I1321">
            <v>46</v>
          </cell>
          <cell r="L1321">
            <v>101</v>
          </cell>
          <cell r="O1321">
            <v>20</v>
          </cell>
          <cell r="R1321">
            <v>13</v>
          </cell>
          <cell r="U1321" t="str">
            <v>X</v>
          </cell>
        </row>
        <row r="1322">
          <cell r="A1322">
            <v>2012</v>
          </cell>
          <cell r="B1322" t="str">
            <v>Kvinna</v>
          </cell>
          <cell r="E1322">
            <v>3</v>
          </cell>
          <cell r="I1322">
            <v>12</v>
          </cell>
          <cell r="L1322">
            <v>104</v>
          </cell>
          <cell r="O1322">
            <v>129</v>
          </cell>
          <cell r="R1322">
            <v>243</v>
          </cell>
          <cell r="U1322">
            <v>95</v>
          </cell>
        </row>
        <row r="1323">
          <cell r="A1323">
            <v>2012</v>
          </cell>
          <cell r="B1323" t="str">
            <v>Kvinna</v>
          </cell>
          <cell r="E1323">
            <v>3</v>
          </cell>
          <cell r="I1323">
            <v>0</v>
          </cell>
          <cell r="L1323">
            <v>10</v>
          </cell>
          <cell r="O1323">
            <v>4</v>
          </cell>
          <cell r="R1323">
            <v>15</v>
          </cell>
          <cell r="U1323" t="str">
            <v>X</v>
          </cell>
        </row>
        <row r="1324">
          <cell r="A1324">
            <v>2012</v>
          </cell>
          <cell r="B1324" t="str">
            <v>Kvinna</v>
          </cell>
          <cell r="E1324">
            <v>3</v>
          </cell>
          <cell r="I1324" t="str">
            <v>X</v>
          </cell>
          <cell r="L1324">
            <v>52</v>
          </cell>
          <cell r="O1324">
            <v>55</v>
          </cell>
          <cell r="R1324">
            <v>62</v>
          </cell>
          <cell r="U1324" t="str">
            <v>X</v>
          </cell>
        </row>
        <row r="1325">
          <cell r="A1325">
            <v>2012</v>
          </cell>
          <cell r="B1325" t="str">
            <v>Kvinna</v>
          </cell>
          <cell r="E1325">
            <v>3</v>
          </cell>
          <cell r="I1325" t="str">
            <v>X</v>
          </cell>
          <cell r="L1325" t="str">
            <v>X</v>
          </cell>
          <cell r="O1325">
            <v>0</v>
          </cell>
          <cell r="R1325">
            <v>0</v>
          </cell>
          <cell r="U1325">
            <v>0</v>
          </cell>
        </row>
        <row r="1326">
          <cell r="A1326">
            <v>2012</v>
          </cell>
          <cell r="B1326" t="str">
            <v>Kvinna</v>
          </cell>
          <cell r="E1326">
            <v>3</v>
          </cell>
          <cell r="I1326">
            <v>0</v>
          </cell>
          <cell r="L1326">
            <v>6</v>
          </cell>
          <cell r="O1326">
            <v>6</v>
          </cell>
          <cell r="R1326" t="str">
            <v>X</v>
          </cell>
          <cell r="U1326">
            <v>0</v>
          </cell>
        </row>
        <row r="1327">
          <cell r="A1327">
            <v>2012</v>
          </cell>
          <cell r="B1327" t="str">
            <v>Kvinna</v>
          </cell>
          <cell r="E1327">
            <v>3</v>
          </cell>
          <cell r="I1327">
            <v>75</v>
          </cell>
          <cell r="L1327">
            <v>308</v>
          </cell>
          <cell r="O1327">
            <v>184</v>
          </cell>
          <cell r="R1327">
            <v>166</v>
          </cell>
          <cell r="U1327">
            <v>14</v>
          </cell>
        </row>
        <row r="1328">
          <cell r="A1328">
            <v>2012</v>
          </cell>
          <cell r="B1328" t="str">
            <v>Kvinna</v>
          </cell>
          <cell r="E1328">
            <v>4</v>
          </cell>
          <cell r="I1328">
            <v>10</v>
          </cell>
          <cell r="L1328">
            <v>66</v>
          </cell>
          <cell r="O1328">
            <v>116</v>
          </cell>
          <cell r="R1328">
            <v>207</v>
          </cell>
          <cell r="U1328">
            <v>155</v>
          </cell>
        </row>
        <row r="1329">
          <cell r="A1329">
            <v>2012</v>
          </cell>
          <cell r="B1329" t="str">
            <v>Kvinna</v>
          </cell>
          <cell r="E1329">
            <v>4</v>
          </cell>
          <cell r="I1329">
            <v>106</v>
          </cell>
          <cell r="L1329">
            <v>335</v>
          </cell>
          <cell r="O1329">
            <v>453</v>
          </cell>
          <cell r="R1329">
            <v>627</v>
          </cell>
          <cell r="U1329">
            <v>709</v>
          </cell>
        </row>
        <row r="1330">
          <cell r="A1330">
            <v>2012</v>
          </cell>
          <cell r="B1330" t="str">
            <v>Kvinna</v>
          </cell>
          <cell r="E1330">
            <v>4</v>
          </cell>
          <cell r="I1330">
            <v>10</v>
          </cell>
          <cell r="L1330">
            <v>44</v>
          </cell>
          <cell r="O1330">
            <v>126</v>
          </cell>
          <cell r="R1330">
            <v>239</v>
          </cell>
          <cell r="U1330">
            <v>349</v>
          </cell>
        </row>
        <row r="1331">
          <cell r="A1331">
            <v>2012</v>
          </cell>
          <cell r="B1331" t="str">
            <v>Kvinna</v>
          </cell>
          <cell r="E1331">
            <v>4</v>
          </cell>
          <cell r="I1331">
            <v>7</v>
          </cell>
          <cell r="L1331">
            <v>58</v>
          </cell>
          <cell r="O1331">
            <v>116</v>
          </cell>
          <cell r="R1331">
            <v>144</v>
          </cell>
          <cell r="U1331">
            <v>47</v>
          </cell>
        </row>
        <row r="1332">
          <cell r="A1332">
            <v>2012</v>
          </cell>
          <cell r="B1332" t="str">
            <v>Kvinna</v>
          </cell>
          <cell r="E1332">
            <v>5</v>
          </cell>
          <cell r="I1332">
            <v>24</v>
          </cell>
          <cell r="L1332">
            <v>58</v>
          </cell>
          <cell r="O1332">
            <v>78</v>
          </cell>
          <cell r="R1332">
            <v>89</v>
          </cell>
          <cell r="U1332">
            <v>66</v>
          </cell>
        </row>
        <row r="1333">
          <cell r="A1333">
            <v>2012</v>
          </cell>
          <cell r="B1333" t="str">
            <v>Kvinna</v>
          </cell>
          <cell r="E1333">
            <v>5</v>
          </cell>
          <cell r="I1333">
            <v>303</v>
          </cell>
          <cell r="L1333">
            <v>990</v>
          </cell>
          <cell r="O1333">
            <v>1088</v>
          </cell>
          <cell r="R1333">
            <v>851</v>
          </cell>
          <cell r="U1333">
            <v>349</v>
          </cell>
        </row>
        <row r="1334">
          <cell r="A1334">
            <v>2012</v>
          </cell>
          <cell r="B1334" t="str">
            <v>Kvinna</v>
          </cell>
          <cell r="E1334">
            <v>5</v>
          </cell>
          <cell r="I1334">
            <v>159</v>
          </cell>
          <cell r="L1334">
            <v>629</v>
          </cell>
          <cell r="O1334">
            <v>745</v>
          </cell>
          <cell r="R1334">
            <v>624</v>
          </cell>
          <cell r="U1334">
            <v>219</v>
          </cell>
        </row>
        <row r="1335">
          <cell r="A1335">
            <v>2012</v>
          </cell>
          <cell r="B1335" t="str">
            <v>Kvinna</v>
          </cell>
          <cell r="E1335">
            <v>5</v>
          </cell>
          <cell r="I1335">
            <v>92</v>
          </cell>
          <cell r="L1335">
            <v>361</v>
          </cell>
          <cell r="O1335">
            <v>374</v>
          </cell>
          <cell r="R1335">
            <v>271</v>
          </cell>
          <cell r="U1335">
            <v>65</v>
          </cell>
        </row>
        <row r="1336">
          <cell r="A1336">
            <v>2012</v>
          </cell>
          <cell r="B1336" t="str">
            <v>Kvinna</v>
          </cell>
          <cell r="E1336">
            <v>5</v>
          </cell>
          <cell r="I1336">
            <v>179</v>
          </cell>
          <cell r="L1336">
            <v>624</v>
          </cell>
          <cell r="O1336">
            <v>749</v>
          </cell>
          <cell r="R1336">
            <v>676</v>
          </cell>
          <cell r="U1336">
            <v>379</v>
          </cell>
        </row>
        <row r="1337">
          <cell r="A1337">
            <v>2012</v>
          </cell>
          <cell r="B1337" t="str">
            <v>Kvinna</v>
          </cell>
          <cell r="E1337">
            <v>6</v>
          </cell>
          <cell r="I1337">
            <v>2916</v>
          </cell>
          <cell r="L1337">
            <v>4198</v>
          </cell>
          <cell r="O1337">
            <v>4995</v>
          </cell>
          <cell r="R1337">
            <v>4720</v>
          </cell>
          <cell r="U1337">
            <v>4441</v>
          </cell>
        </row>
        <row r="1338">
          <cell r="A1338">
            <v>2012</v>
          </cell>
          <cell r="B1338" t="str">
            <v>Kvinna</v>
          </cell>
          <cell r="E1338">
            <v>7</v>
          </cell>
          <cell r="I1338">
            <v>4130</v>
          </cell>
          <cell r="L1338">
            <v>6501</v>
          </cell>
          <cell r="O1338">
            <v>7570</v>
          </cell>
          <cell r="R1338">
            <v>7244</v>
          </cell>
          <cell r="U1338">
            <v>4398</v>
          </cell>
        </row>
        <row r="1339">
          <cell r="A1339">
            <v>2012</v>
          </cell>
          <cell r="B1339" t="str">
            <v>Kvinna</v>
          </cell>
          <cell r="E1339">
            <v>7</v>
          </cell>
          <cell r="I1339">
            <v>389</v>
          </cell>
          <cell r="L1339">
            <v>615</v>
          </cell>
          <cell r="O1339">
            <v>455</v>
          </cell>
          <cell r="R1339">
            <v>271</v>
          </cell>
          <cell r="U1339">
            <v>22</v>
          </cell>
        </row>
        <row r="1340">
          <cell r="A1340">
            <v>2012</v>
          </cell>
          <cell r="B1340" t="str">
            <v>Kvinna</v>
          </cell>
          <cell r="E1340">
            <v>7</v>
          </cell>
          <cell r="I1340">
            <v>520</v>
          </cell>
          <cell r="L1340">
            <v>1270</v>
          </cell>
          <cell r="O1340">
            <v>1202</v>
          </cell>
          <cell r="R1340">
            <v>919</v>
          </cell>
          <cell r="U1340">
            <v>318</v>
          </cell>
        </row>
        <row r="1341">
          <cell r="A1341">
            <v>2012</v>
          </cell>
          <cell r="B1341" t="str">
            <v>Kvinna</v>
          </cell>
          <cell r="E1341">
            <v>7</v>
          </cell>
          <cell r="I1341">
            <v>310</v>
          </cell>
          <cell r="L1341">
            <v>757</v>
          </cell>
          <cell r="O1341">
            <v>972</v>
          </cell>
          <cell r="R1341">
            <v>785</v>
          </cell>
          <cell r="U1341">
            <v>382</v>
          </cell>
        </row>
        <row r="1342">
          <cell r="A1342">
            <v>2012</v>
          </cell>
          <cell r="B1342" t="str">
            <v>Kvinna</v>
          </cell>
          <cell r="E1342">
            <v>7</v>
          </cell>
          <cell r="I1342">
            <v>364</v>
          </cell>
          <cell r="L1342">
            <v>569</v>
          </cell>
          <cell r="O1342">
            <v>431</v>
          </cell>
          <cell r="R1342">
            <v>230</v>
          </cell>
          <cell r="U1342">
            <v>45</v>
          </cell>
        </row>
        <row r="1343">
          <cell r="A1343">
            <v>2012</v>
          </cell>
          <cell r="B1343" t="str">
            <v>Kvinna</v>
          </cell>
          <cell r="E1343">
            <v>7</v>
          </cell>
          <cell r="I1343">
            <v>409</v>
          </cell>
          <cell r="L1343">
            <v>646</v>
          </cell>
          <cell r="O1343">
            <v>821</v>
          </cell>
          <cell r="R1343">
            <v>615</v>
          </cell>
          <cell r="U1343">
            <v>58</v>
          </cell>
        </row>
        <row r="1344">
          <cell r="A1344">
            <v>2012</v>
          </cell>
          <cell r="B1344" t="str">
            <v>Kvinna</v>
          </cell>
          <cell r="E1344">
            <v>7</v>
          </cell>
          <cell r="I1344" t="str">
            <v>X</v>
          </cell>
          <cell r="L1344">
            <v>104</v>
          </cell>
          <cell r="O1344">
            <v>633</v>
          </cell>
          <cell r="R1344">
            <v>707</v>
          </cell>
          <cell r="U1344">
            <v>25</v>
          </cell>
        </row>
        <row r="1345">
          <cell r="A1345">
            <v>2012</v>
          </cell>
          <cell r="B1345" t="str">
            <v>Kvinna</v>
          </cell>
          <cell r="E1345">
            <v>7</v>
          </cell>
          <cell r="I1345">
            <v>94</v>
          </cell>
          <cell r="L1345">
            <v>130</v>
          </cell>
          <cell r="O1345">
            <v>167</v>
          </cell>
          <cell r="R1345">
            <v>121</v>
          </cell>
          <cell r="U1345">
            <v>20</v>
          </cell>
        </row>
        <row r="1346">
          <cell r="A1346">
            <v>2012</v>
          </cell>
          <cell r="B1346" t="str">
            <v>Kvinna</v>
          </cell>
          <cell r="E1346">
            <v>7</v>
          </cell>
          <cell r="I1346">
            <v>141</v>
          </cell>
          <cell r="L1346">
            <v>335</v>
          </cell>
          <cell r="O1346">
            <v>782</v>
          </cell>
          <cell r="R1346">
            <v>1187</v>
          </cell>
          <cell r="U1346">
            <v>698</v>
          </cell>
        </row>
        <row r="1347">
          <cell r="A1347">
            <v>2012</v>
          </cell>
          <cell r="B1347" t="str">
            <v>Kvinna</v>
          </cell>
          <cell r="E1347">
            <v>7</v>
          </cell>
          <cell r="I1347" t="str">
            <v>X</v>
          </cell>
          <cell r="L1347">
            <v>7</v>
          </cell>
          <cell r="O1347">
            <v>22</v>
          </cell>
          <cell r="R1347">
            <v>26</v>
          </cell>
          <cell r="U1347">
            <v>17</v>
          </cell>
        </row>
        <row r="1348">
          <cell r="A1348">
            <v>2012</v>
          </cell>
          <cell r="B1348" t="str">
            <v>Kvinna</v>
          </cell>
          <cell r="E1348">
            <v>8</v>
          </cell>
          <cell r="I1348">
            <v>1142</v>
          </cell>
          <cell r="L1348">
            <v>874</v>
          </cell>
          <cell r="O1348">
            <v>330</v>
          </cell>
          <cell r="R1348">
            <v>115</v>
          </cell>
          <cell r="U1348">
            <v>29</v>
          </cell>
        </row>
        <row r="1349">
          <cell r="A1349">
            <v>2012</v>
          </cell>
          <cell r="B1349" t="str">
            <v>Kvinna</v>
          </cell>
          <cell r="E1349">
            <v>8</v>
          </cell>
          <cell r="I1349">
            <v>368</v>
          </cell>
          <cell r="L1349">
            <v>199</v>
          </cell>
          <cell r="O1349">
            <v>72</v>
          </cell>
          <cell r="R1349">
            <v>26</v>
          </cell>
          <cell r="U1349">
            <v>11</v>
          </cell>
        </row>
        <row r="1350">
          <cell r="A1350">
            <v>2012</v>
          </cell>
          <cell r="B1350" t="str">
            <v>Kvinna</v>
          </cell>
          <cell r="E1350">
            <v>8</v>
          </cell>
          <cell r="I1350">
            <v>131</v>
          </cell>
          <cell r="L1350">
            <v>262</v>
          </cell>
          <cell r="O1350">
            <v>109</v>
          </cell>
          <cell r="R1350">
            <v>24</v>
          </cell>
          <cell r="U1350" t="str">
            <v>X</v>
          </cell>
        </row>
        <row r="1351">
          <cell r="A1351">
            <v>2012</v>
          </cell>
          <cell r="B1351" t="str">
            <v>Kvinna</v>
          </cell>
          <cell r="E1351">
            <v>9</v>
          </cell>
          <cell r="I1351">
            <v>396</v>
          </cell>
          <cell r="L1351">
            <v>1188</v>
          </cell>
          <cell r="O1351">
            <v>854</v>
          </cell>
          <cell r="R1351">
            <v>504</v>
          </cell>
          <cell r="U1351">
            <v>90</v>
          </cell>
        </row>
        <row r="1352">
          <cell r="A1352">
            <v>2012</v>
          </cell>
          <cell r="B1352" t="str">
            <v>Kvinna</v>
          </cell>
          <cell r="E1352">
            <v>9</v>
          </cell>
          <cell r="I1352">
            <v>5</v>
          </cell>
          <cell r="L1352">
            <v>20</v>
          </cell>
          <cell r="O1352">
            <v>35</v>
          </cell>
          <cell r="R1352">
            <v>28</v>
          </cell>
          <cell r="U1352">
            <v>10</v>
          </cell>
        </row>
        <row r="1353">
          <cell r="A1353">
            <v>2012</v>
          </cell>
          <cell r="B1353" t="str">
            <v>Kvinna</v>
          </cell>
          <cell r="E1353">
            <v>9</v>
          </cell>
          <cell r="I1353" t="str">
            <v>X</v>
          </cell>
          <cell r="L1353">
            <v>13</v>
          </cell>
          <cell r="O1353">
            <v>12</v>
          </cell>
          <cell r="R1353">
            <v>9</v>
          </cell>
          <cell r="U1353" t="str">
            <v>X</v>
          </cell>
        </row>
        <row r="1354">
          <cell r="A1354">
            <v>2012</v>
          </cell>
          <cell r="B1354" t="str">
            <v>Kvinna</v>
          </cell>
          <cell r="E1354">
            <v>9</v>
          </cell>
          <cell r="I1354">
            <v>4</v>
          </cell>
          <cell r="L1354">
            <v>22</v>
          </cell>
          <cell r="O1354">
            <v>26</v>
          </cell>
          <cell r="R1354">
            <v>8</v>
          </cell>
          <cell r="U1354" t="str">
            <v>X</v>
          </cell>
        </row>
        <row r="1355">
          <cell r="A1355">
            <v>2012</v>
          </cell>
          <cell r="B1355" t="str">
            <v>Kvinna</v>
          </cell>
          <cell r="E1355">
            <v>9</v>
          </cell>
          <cell r="I1355">
            <v>296</v>
          </cell>
          <cell r="L1355">
            <v>845</v>
          </cell>
          <cell r="O1355">
            <v>485</v>
          </cell>
          <cell r="R1355">
            <v>164</v>
          </cell>
          <cell r="U1355">
            <v>15</v>
          </cell>
        </row>
        <row r="1356">
          <cell r="A1356">
            <v>2012</v>
          </cell>
          <cell r="B1356" t="str">
            <v>Kvinna</v>
          </cell>
          <cell r="E1356">
            <v>9</v>
          </cell>
          <cell r="I1356" t="str">
            <v>X</v>
          </cell>
          <cell r="L1356" t="str">
            <v>X</v>
          </cell>
          <cell r="O1356">
            <v>18</v>
          </cell>
          <cell r="R1356">
            <v>18</v>
          </cell>
          <cell r="U1356" t="str">
            <v>X</v>
          </cell>
        </row>
        <row r="1357">
          <cell r="A1357">
            <v>2012</v>
          </cell>
          <cell r="B1357" t="str">
            <v>Kvinna</v>
          </cell>
          <cell r="E1357">
            <v>9</v>
          </cell>
          <cell r="I1357" t="str">
            <v>X</v>
          </cell>
          <cell r="L1357">
            <v>19</v>
          </cell>
          <cell r="O1357">
            <v>16</v>
          </cell>
          <cell r="R1357">
            <v>21</v>
          </cell>
          <cell r="U1357" t="str">
            <v>X</v>
          </cell>
        </row>
        <row r="1358">
          <cell r="A1358">
            <v>2012</v>
          </cell>
          <cell r="B1358" t="str">
            <v>Kvinna</v>
          </cell>
          <cell r="E1358">
            <v>9</v>
          </cell>
          <cell r="I1358">
            <v>10</v>
          </cell>
          <cell r="L1358">
            <v>58</v>
          </cell>
          <cell r="O1358">
            <v>72</v>
          </cell>
          <cell r="R1358">
            <v>64</v>
          </cell>
          <cell r="U1358">
            <v>6</v>
          </cell>
        </row>
        <row r="1359">
          <cell r="A1359">
            <v>2012</v>
          </cell>
          <cell r="B1359" t="str">
            <v>Kvinna</v>
          </cell>
          <cell r="E1359">
            <v>9</v>
          </cell>
          <cell r="I1359">
            <v>4</v>
          </cell>
          <cell r="L1359">
            <v>53</v>
          </cell>
          <cell r="O1359">
            <v>60</v>
          </cell>
          <cell r="R1359">
            <v>48</v>
          </cell>
          <cell r="U1359">
            <v>14</v>
          </cell>
        </row>
        <row r="1360">
          <cell r="A1360">
            <v>2012</v>
          </cell>
          <cell r="B1360" t="str">
            <v>Kvinna</v>
          </cell>
          <cell r="E1360">
            <v>10</v>
          </cell>
          <cell r="I1360">
            <v>49</v>
          </cell>
          <cell r="L1360">
            <v>53</v>
          </cell>
          <cell r="O1360">
            <v>22</v>
          </cell>
          <cell r="R1360">
            <v>10</v>
          </cell>
          <cell r="U1360">
            <v>2</v>
          </cell>
        </row>
        <row r="1361">
          <cell r="A1361">
            <v>2012</v>
          </cell>
          <cell r="B1361" t="str">
            <v>Kvinna</v>
          </cell>
          <cell r="E1361">
            <v>11</v>
          </cell>
          <cell r="I1361">
            <v>211</v>
          </cell>
          <cell r="L1361">
            <v>242</v>
          </cell>
          <cell r="O1361">
            <v>205</v>
          </cell>
          <cell r="R1361">
            <v>191</v>
          </cell>
          <cell r="U1361">
            <v>110</v>
          </cell>
        </row>
        <row r="1362">
          <cell r="A1362">
            <v>2012</v>
          </cell>
          <cell r="B1362" t="str">
            <v>Kvinna</v>
          </cell>
          <cell r="E1362">
            <v>12</v>
          </cell>
          <cell r="I1362">
            <v>565</v>
          </cell>
          <cell r="L1362">
            <v>559</v>
          </cell>
          <cell r="O1362">
            <v>424</v>
          </cell>
          <cell r="R1362">
            <v>196</v>
          </cell>
          <cell r="U1362">
            <v>11</v>
          </cell>
        </row>
        <row r="1363">
          <cell r="A1363">
            <v>2012</v>
          </cell>
          <cell r="B1363" t="str">
            <v>Kvinna</v>
          </cell>
          <cell r="E1363">
            <v>12</v>
          </cell>
          <cell r="I1363">
            <v>105</v>
          </cell>
          <cell r="L1363">
            <v>77</v>
          </cell>
          <cell r="O1363">
            <v>41</v>
          </cell>
          <cell r="R1363">
            <v>28</v>
          </cell>
          <cell r="U1363" t="str">
            <v>X</v>
          </cell>
        </row>
        <row r="1364">
          <cell r="A1364">
            <v>2012</v>
          </cell>
          <cell r="B1364" t="str">
            <v>Kvinna</v>
          </cell>
          <cell r="E1364">
            <v>12</v>
          </cell>
          <cell r="I1364">
            <v>343</v>
          </cell>
          <cell r="L1364">
            <v>380</v>
          </cell>
          <cell r="O1364">
            <v>292</v>
          </cell>
          <cell r="R1364">
            <v>115</v>
          </cell>
          <cell r="U1364">
            <v>5</v>
          </cell>
        </row>
        <row r="1365">
          <cell r="A1365">
            <v>2012</v>
          </cell>
          <cell r="B1365" t="str">
            <v>Kvinna</v>
          </cell>
          <cell r="E1365">
            <v>13</v>
          </cell>
          <cell r="I1365">
            <v>1710</v>
          </cell>
          <cell r="L1365">
            <v>1491</v>
          </cell>
          <cell r="O1365">
            <v>1422</v>
          </cell>
          <cell r="R1365">
            <v>623</v>
          </cell>
          <cell r="U1365">
            <v>16</v>
          </cell>
        </row>
        <row r="1366">
          <cell r="A1366">
            <v>2012</v>
          </cell>
          <cell r="B1366" t="str">
            <v>Kvinna</v>
          </cell>
          <cell r="E1366">
            <v>13</v>
          </cell>
          <cell r="I1366">
            <v>1049</v>
          </cell>
          <cell r="L1366">
            <v>1122</v>
          </cell>
          <cell r="O1366">
            <v>1081</v>
          </cell>
          <cell r="R1366">
            <v>454</v>
          </cell>
          <cell r="U1366">
            <v>11</v>
          </cell>
        </row>
        <row r="1367">
          <cell r="A1367">
            <v>2012</v>
          </cell>
          <cell r="B1367" t="str">
            <v>Kvinna</v>
          </cell>
          <cell r="E1367">
            <v>13</v>
          </cell>
          <cell r="I1367">
            <v>537</v>
          </cell>
          <cell r="L1367">
            <v>426</v>
          </cell>
          <cell r="O1367">
            <v>298</v>
          </cell>
          <cell r="R1367">
            <v>114</v>
          </cell>
          <cell r="U1367" t="str">
            <v>X</v>
          </cell>
        </row>
        <row r="1368">
          <cell r="A1368">
            <v>2013</v>
          </cell>
          <cell r="B1368" t="str">
            <v>Man</v>
          </cell>
          <cell r="I1368">
            <v>0</v>
          </cell>
          <cell r="L1368">
            <v>0</v>
          </cell>
          <cell r="O1368">
            <v>4</v>
          </cell>
          <cell r="R1368">
            <v>98</v>
          </cell>
          <cell r="U1368">
            <v>1692</v>
          </cell>
        </row>
        <row r="1369">
          <cell r="A1369">
            <v>2013</v>
          </cell>
          <cell r="B1369" t="str">
            <v>Man</v>
          </cell>
          <cell r="I1369">
            <v>0</v>
          </cell>
          <cell r="L1369">
            <v>2</v>
          </cell>
          <cell r="O1369">
            <v>10</v>
          </cell>
          <cell r="R1369">
            <v>224</v>
          </cell>
          <cell r="U1369">
            <v>3506</v>
          </cell>
        </row>
        <row r="1370">
          <cell r="A1370">
            <v>2013</v>
          </cell>
          <cell r="B1370" t="str">
            <v>Man</v>
          </cell>
          <cell r="E1370">
            <v>1</v>
          </cell>
          <cell r="I1370">
            <v>5419</v>
          </cell>
          <cell r="L1370">
            <v>8286</v>
          </cell>
          <cell r="O1370">
            <v>8216</v>
          </cell>
          <cell r="R1370">
            <v>10670</v>
          </cell>
          <cell r="U1370">
            <v>13931</v>
          </cell>
        </row>
        <row r="1371">
          <cell r="A1371">
            <v>2013</v>
          </cell>
          <cell r="B1371" t="str">
            <v>Man</v>
          </cell>
          <cell r="E1371">
            <v>2</v>
          </cell>
          <cell r="I1371">
            <v>1058</v>
          </cell>
          <cell r="L1371">
            <v>2048</v>
          </cell>
          <cell r="O1371">
            <v>2027</v>
          </cell>
          <cell r="R1371">
            <v>3682</v>
          </cell>
          <cell r="U1371">
            <v>2000</v>
          </cell>
        </row>
        <row r="1372">
          <cell r="A1372">
            <v>2013</v>
          </cell>
          <cell r="B1372" t="str">
            <v>Man</v>
          </cell>
          <cell r="E1372">
            <v>2</v>
          </cell>
          <cell r="I1372">
            <v>48</v>
          </cell>
          <cell r="L1372">
            <v>575</v>
          </cell>
          <cell r="O1372">
            <v>1126</v>
          </cell>
          <cell r="R1372">
            <v>2500</v>
          </cell>
          <cell r="U1372">
            <v>1372</v>
          </cell>
        </row>
        <row r="1373">
          <cell r="A1373">
            <v>2013</v>
          </cell>
          <cell r="B1373" t="str">
            <v>Man</v>
          </cell>
          <cell r="E1373">
            <v>3</v>
          </cell>
          <cell r="I1373">
            <v>21</v>
          </cell>
          <cell r="L1373">
            <v>296</v>
          </cell>
          <cell r="O1373">
            <v>287</v>
          </cell>
          <cell r="R1373">
            <v>220</v>
          </cell>
          <cell r="U1373">
            <v>42</v>
          </cell>
        </row>
        <row r="1374">
          <cell r="A1374">
            <v>2013</v>
          </cell>
          <cell r="B1374" t="str">
            <v>Man</v>
          </cell>
          <cell r="E1374">
            <v>3</v>
          </cell>
          <cell r="I1374">
            <v>135</v>
          </cell>
          <cell r="L1374">
            <v>411</v>
          </cell>
          <cell r="O1374">
            <v>142</v>
          </cell>
          <cell r="R1374">
            <v>72</v>
          </cell>
          <cell r="U1374" t="str">
            <v>X</v>
          </cell>
        </row>
        <row r="1375">
          <cell r="A1375">
            <v>2013</v>
          </cell>
          <cell r="B1375" t="str">
            <v>Man</v>
          </cell>
          <cell r="E1375">
            <v>3</v>
          </cell>
          <cell r="I1375">
            <v>12</v>
          </cell>
          <cell r="L1375">
            <v>202</v>
          </cell>
          <cell r="O1375">
            <v>204</v>
          </cell>
          <cell r="R1375">
            <v>196</v>
          </cell>
          <cell r="U1375">
            <v>41</v>
          </cell>
        </row>
        <row r="1376">
          <cell r="A1376">
            <v>2013</v>
          </cell>
          <cell r="B1376" t="str">
            <v>Man</v>
          </cell>
          <cell r="E1376">
            <v>3</v>
          </cell>
          <cell r="I1376">
            <v>0</v>
          </cell>
          <cell r="L1376">
            <v>33</v>
          </cell>
          <cell r="O1376">
            <v>32</v>
          </cell>
          <cell r="R1376">
            <v>9</v>
          </cell>
          <cell r="U1376" t="str">
            <v>X</v>
          </cell>
        </row>
        <row r="1377">
          <cell r="A1377">
            <v>2013</v>
          </cell>
          <cell r="B1377" t="str">
            <v>Man</v>
          </cell>
          <cell r="E1377">
            <v>3</v>
          </cell>
          <cell r="I1377">
            <v>0</v>
          </cell>
          <cell r="L1377">
            <v>97</v>
          </cell>
          <cell r="O1377">
            <v>140</v>
          </cell>
          <cell r="R1377">
            <v>146</v>
          </cell>
          <cell r="U1377">
            <v>11</v>
          </cell>
        </row>
        <row r="1378">
          <cell r="A1378">
            <v>2013</v>
          </cell>
          <cell r="B1378" t="str">
            <v>Man</v>
          </cell>
          <cell r="E1378">
            <v>3</v>
          </cell>
          <cell r="I1378">
            <v>0</v>
          </cell>
          <cell r="L1378">
            <v>4</v>
          </cell>
          <cell r="O1378">
            <v>5</v>
          </cell>
          <cell r="R1378" t="str">
            <v>X</v>
          </cell>
          <cell r="U1378" t="str">
            <v>X</v>
          </cell>
        </row>
        <row r="1379">
          <cell r="A1379">
            <v>2013</v>
          </cell>
          <cell r="B1379" t="str">
            <v>Man</v>
          </cell>
          <cell r="E1379">
            <v>3</v>
          </cell>
          <cell r="I1379">
            <v>0</v>
          </cell>
          <cell r="L1379">
            <v>5</v>
          </cell>
          <cell r="O1379">
            <v>9</v>
          </cell>
          <cell r="R1379">
            <v>10</v>
          </cell>
          <cell r="U1379" t="str">
            <v>X</v>
          </cell>
        </row>
        <row r="1380">
          <cell r="A1380">
            <v>2013</v>
          </cell>
          <cell r="B1380" t="str">
            <v>Man</v>
          </cell>
          <cell r="E1380">
            <v>3</v>
          </cell>
          <cell r="I1380">
            <v>124</v>
          </cell>
          <cell r="L1380">
            <v>834</v>
          </cell>
          <cell r="O1380">
            <v>547</v>
          </cell>
          <cell r="R1380">
            <v>386</v>
          </cell>
          <cell r="U1380">
            <v>23</v>
          </cell>
        </row>
        <row r="1381">
          <cell r="A1381">
            <v>2013</v>
          </cell>
          <cell r="B1381" t="str">
            <v>Man</v>
          </cell>
          <cell r="E1381">
            <v>4</v>
          </cell>
          <cell r="I1381">
            <v>19</v>
          </cell>
          <cell r="L1381">
            <v>173</v>
          </cell>
          <cell r="O1381">
            <v>184</v>
          </cell>
          <cell r="R1381">
            <v>202</v>
          </cell>
          <cell r="U1381">
            <v>96</v>
          </cell>
        </row>
        <row r="1382">
          <cell r="A1382">
            <v>2013</v>
          </cell>
          <cell r="B1382" t="str">
            <v>Man</v>
          </cell>
          <cell r="E1382">
            <v>4</v>
          </cell>
          <cell r="I1382">
            <v>174</v>
          </cell>
          <cell r="L1382">
            <v>669</v>
          </cell>
          <cell r="O1382">
            <v>594</v>
          </cell>
          <cell r="R1382">
            <v>567</v>
          </cell>
          <cell r="U1382">
            <v>337</v>
          </cell>
        </row>
        <row r="1383">
          <cell r="A1383">
            <v>2013</v>
          </cell>
          <cell r="B1383" t="str">
            <v>Man</v>
          </cell>
          <cell r="E1383">
            <v>4</v>
          </cell>
          <cell r="I1383">
            <v>21</v>
          </cell>
          <cell r="L1383">
            <v>81</v>
          </cell>
          <cell r="O1383">
            <v>154</v>
          </cell>
          <cell r="R1383">
            <v>217</v>
          </cell>
          <cell r="U1383">
            <v>149</v>
          </cell>
        </row>
        <row r="1384">
          <cell r="A1384">
            <v>2013</v>
          </cell>
          <cell r="B1384" t="str">
            <v>Man</v>
          </cell>
          <cell r="E1384">
            <v>4</v>
          </cell>
          <cell r="I1384">
            <v>9</v>
          </cell>
          <cell r="L1384">
            <v>40</v>
          </cell>
          <cell r="O1384">
            <v>82</v>
          </cell>
          <cell r="R1384">
            <v>101</v>
          </cell>
          <cell r="U1384">
            <v>21</v>
          </cell>
        </row>
        <row r="1385">
          <cell r="A1385">
            <v>2013</v>
          </cell>
          <cell r="B1385" t="str">
            <v>Man</v>
          </cell>
          <cell r="E1385">
            <v>5</v>
          </cell>
          <cell r="I1385">
            <v>20</v>
          </cell>
          <cell r="L1385">
            <v>52</v>
          </cell>
          <cell r="O1385">
            <v>70</v>
          </cell>
          <cell r="R1385">
            <v>85</v>
          </cell>
          <cell r="U1385">
            <v>51</v>
          </cell>
        </row>
        <row r="1386">
          <cell r="A1386">
            <v>2013</v>
          </cell>
          <cell r="B1386" t="str">
            <v>Man</v>
          </cell>
          <cell r="E1386">
            <v>5</v>
          </cell>
          <cell r="I1386">
            <v>126</v>
          </cell>
          <cell r="L1386">
            <v>510</v>
          </cell>
          <cell r="O1386">
            <v>762</v>
          </cell>
          <cell r="R1386">
            <v>644</v>
          </cell>
          <cell r="U1386">
            <v>198</v>
          </cell>
        </row>
        <row r="1387">
          <cell r="A1387">
            <v>2013</v>
          </cell>
          <cell r="B1387" t="str">
            <v>Man</v>
          </cell>
          <cell r="E1387">
            <v>5</v>
          </cell>
          <cell r="I1387">
            <v>66</v>
          </cell>
          <cell r="L1387">
            <v>336</v>
          </cell>
          <cell r="O1387">
            <v>487</v>
          </cell>
          <cell r="R1387">
            <v>473</v>
          </cell>
          <cell r="U1387">
            <v>121</v>
          </cell>
        </row>
        <row r="1388">
          <cell r="A1388">
            <v>2013</v>
          </cell>
          <cell r="B1388" t="str">
            <v>Man</v>
          </cell>
          <cell r="E1388">
            <v>5</v>
          </cell>
          <cell r="I1388">
            <v>32</v>
          </cell>
          <cell r="L1388">
            <v>156</v>
          </cell>
          <cell r="O1388">
            <v>224</v>
          </cell>
          <cell r="R1388">
            <v>194</v>
          </cell>
          <cell r="U1388">
            <v>33</v>
          </cell>
        </row>
        <row r="1389">
          <cell r="A1389">
            <v>2013</v>
          </cell>
          <cell r="B1389" t="str">
            <v>Man</v>
          </cell>
          <cell r="E1389">
            <v>5</v>
          </cell>
          <cell r="I1389">
            <v>69</v>
          </cell>
          <cell r="L1389">
            <v>327</v>
          </cell>
          <cell r="O1389">
            <v>486</v>
          </cell>
          <cell r="R1389">
            <v>479</v>
          </cell>
          <cell r="U1389">
            <v>226</v>
          </cell>
        </row>
        <row r="1390">
          <cell r="A1390">
            <v>2013</v>
          </cell>
          <cell r="B1390" t="str">
            <v>Man</v>
          </cell>
          <cell r="E1390">
            <v>6</v>
          </cell>
          <cell r="I1390">
            <v>1623</v>
          </cell>
          <cell r="L1390">
            <v>3405</v>
          </cell>
          <cell r="O1390">
            <v>3435</v>
          </cell>
          <cell r="R1390">
            <v>3851</v>
          </cell>
          <cell r="U1390">
            <v>2727</v>
          </cell>
        </row>
        <row r="1391">
          <cell r="A1391">
            <v>2013</v>
          </cell>
          <cell r="B1391" t="str">
            <v>Man</v>
          </cell>
          <cell r="E1391">
            <v>7</v>
          </cell>
          <cell r="I1391">
            <v>2314</v>
          </cell>
          <cell r="L1391">
            <v>5163</v>
          </cell>
          <cell r="O1391">
            <v>5152</v>
          </cell>
          <cell r="R1391">
            <v>5110</v>
          </cell>
          <cell r="U1391">
            <v>2246</v>
          </cell>
        </row>
        <row r="1392">
          <cell r="A1392">
            <v>2013</v>
          </cell>
          <cell r="B1392" t="str">
            <v>Man</v>
          </cell>
          <cell r="E1392">
            <v>7</v>
          </cell>
          <cell r="I1392">
            <v>235</v>
          </cell>
          <cell r="L1392">
            <v>592</v>
          </cell>
          <cell r="O1392">
            <v>466</v>
          </cell>
          <cell r="R1392">
            <v>259</v>
          </cell>
          <cell r="U1392">
            <v>16</v>
          </cell>
        </row>
        <row r="1393">
          <cell r="A1393">
            <v>2013</v>
          </cell>
          <cell r="B1393" t="str">
            <v>Man</v>
          </cell>
          <cell r="E1393">
            <v>7</v>
          </cell>
          <cell r="I1393">
            <v>226</v>
          </cell>
          <cell r="L1393">
            <v>854</v>
          </cell>
          <cell r="O1393">
            <v>783</v>
          </cell>
          <cell r="R1393">
            <v>662</v>
          </cell>
          <cell r="U1393">
            <v>148</v>
          </cell>
        </row>
        <row r="1394">
          <cell r="A1394">
            <v>2013</v>
          </cell>
          <cell r="B1394" t="str">
            <v>Man</v>
          </cell>
          <cell r="E1394">
            <v>7</v>
          </cell>
          <cell r="I1394">
            <v>121</v>
          </cell>
          <cell r="L1394">
            <v>464</v>
          </cell>
          <cell r="O1394">
            <v>569</v>
          </cell>
          <cell r="R1394">
            <v>521</v>
          </cell>
          <cell r="U1394">
            <v>136</v>
          </cell>
        </row>
        <row r="1395">
          <cell r="A1395">
            <v>2013</v>
          </cell>
          <cell r="B1395" t="str">
            <v>Man</v>
          </cell>
          <cell r="E1395">
            <v>7</v>
          </cell>
          <cell r="I1395">
            <v>259</v>
          </cell>
          <cell r="L1395">
            <v>423</v>
          </cell>
          <cell r="O1395">
            <v>322</v>
          </cell>
          <cell r="R1395">
            <v>194</v>
          </cell>
          <cell r="U1395">
            <v>39</v>
          </cell>
        </row>
        <row r="1396">
          <cell r="A1396">
            <v>2013</v>
          </cell>
          <cell r="B1396" t="str">
            <v>Man</v>
          </cell>
          <cell r="E1396">
            <v>7</v>
          </cell>
          <cell r="I1396">
            <v>149</v>
          </cell>
          <cell r="L1396">
            <v>289</v>
          </cell>
          <cell r="O1396">
            <v>467</v>
          </cell>
          <cell r="R1396">
            <v>417</v>
          </cell>
          <cell r="U1396">
            <v>32</v>
          </cell>
        </row>
        <row r="1397">
          <cell r="A1397">
            <v>2013</v>
          </cell>
          <cell r="B1397" t="str">
            <v>Man</v>
          </cell>
          <cell r="E1397">
            <v>7</v>
          </cell>
          <cell r="I1397">
            <v>5</v>
          </cell>
          <cell r="L1397">
            <v>38</v>
          </cell>
          <cell r="O1397">
            <v>209</v>
          </cell>
          <cell r="R1397">
            <v>255</v>
          </cell>
          <cell r="U1397">
            <v>12</v>
          </cell>
        </row>
        <row r="1398">
          <cell r="A1398">
            <v>2013</v>
          </cell>
          <cell r="B1398" t="str">
            <v>Man</v>
          </cell>
          <cell r="E1398">
            <v>7</v>
          </cell>
          <cell r="I1398">
            <v>29</v>
          </cell>
          <cell r="L1398">
            <v>53</v>
          </cell>
          <cell r="O1398">
            <v>61</v>
          </cell>
          <cell r="R1398">
            <v>72</v>
          </cell>
          <cell r="U1398">
            <v>24</v>
          </cell>
        </row>
        <row r="1399">
          <cell r="A1399">
            <v>2013</v>
          </cell>
          <cell r="B1399" t="str">
            <v>Man</v>
          </cell>
          <cell r="E1399">
            <v>7</v>
          </cell>
          <cell r="I1399">
            <v>79</v>
          </cell>
          <cell r="L1399">
            <v>285</v>
          </cell>
          <cell r="O1399">
            <v>432</v>
          </cell>
          <cell r="R1399">
            <v>533</v>
          </cell>
          <cell r="U1399">
            <v>324</v>
          </cell>
        </row>
        <row r="1400">
          <cell r="A1400">
            <v>2013</v>
          </cell>
          <cell r="B1400" t="str">
            <v>Man</v>
          </cell>
          <cell r="E1400">
            <v>7</v>
          </cell>
          <cell r="I1400" t="str">
            <v>X</v>
          </cell>
          <cell r="L1400">
            <v>5</v>
          </cell>
          <cell r="O1400">
            <v>8</v>
          </cell>
          <cell r="R1400">
            <v>11</v>
          </cell>
          <cell r="U1400">
            <v>5</v>
          </cell>
        </row>
        <row r="1401">
          <cell r="A1401">
            <v>2013</v>
          </cell>
          <cell r="B1401" t="str">
            <v>Man</v>
          </cell>
          <cell r="E1401">
            <v>8</v>
          </cell>
          <cell r="I1401">
            <v>67</v>
          </cell>
          <cell r="L1401">
            <v>73</v>
          </cell>
          <cell r="O1401">
            <v>31</v>
          </cell>
          <cell r="R1401">
            <v>23</v>
          </cell>
          <cell r="U1401">
            <v>14</v>
          </cell>
        </row>
        <row r="1402">
          <cell r="A1402">
            <v>2013</v>
          </cell>
          <cell r="B1402" t="str">
            <v>Man</v>
          </cell>
          <cell r="E1402">
            <v>8</v>
          </cell>
          <cell r="I1402">
            <v>10</v>
          </cell>
          <cell r="L1402">
            <v>8</v>
          </cell>
          <cell r="O1402">
            <v>4</v>
          </cell>
          <cell r="R1402" t="str">
            <v>X</v>
          </cell>
          <cell r="U1402" t="str">
            <v>X</v>
          </cell>
        </row>
        <row r="1403">
          <cell r="A1403">
            <v>2013</v>
          </cell>
          <cell r="B1403" t="str">
            <v>Man</v>
          </cell>
          <cell r="E1403">
            <v>8</v>
          </cell>
          <cell r="I1403">
            <v>7</v>
          </cell>
          <cell r="L1403">
            <v>10</v>
          </cell>
          <cell r="O1403">
            <v>4</v>
          </cell>
          <cell r="R1403">
            <v>0</v>
          </cell>
          <cell r="U1403">
            <v>0</v>
          </cell>
        </row>
        <row r="1404">
          <cell r="A1404">
            <v>2013</v>
          </cell>
          <cell r="B1404" t="str">
            <v>Man</v>
          </cell>
          <cell r="E1404">
            <v>9</v>
          </cell>
          <cell r="I1404">
            <v>55</v>
          </cell>
          <cell r="L1404">
            <v>514</v>
          </cell>
          <cell r="O1404">
            <v>602</v>
          </cell>
          <cell r="R1404">
            <v>395</v>
          </cell>
          <cell r="U1404">
            <v>76</v>
          </cell>
        </row>
        <row r="1405">
          <cell r="A1405">
            <v>2013</v>
          </cell>
          <cell r="B1405" t="str">
            <v>Man</v>
          </cell>
          <cell r="E1405">
            <v>9</v>
          </cell>
          <cell r="I1405" t="str">
            <v>X</v>
          </cell>
          <cell r="L1405">
            <v>30</v>
          </cell>
          <cell r="O1405">
            <v>29</v>
          </cell>
          <cell r="R1405">
            <v>49</v>
          </cell>
          <cell r="U1405">
            <v>11</v>
          </cell>
        </row>
        <row r="1406">
          <cell r="A1406">
            <v>2013</v>
          </cell>
          <cell r="B1406" t="str">
            <v>Man</v>
          </cell>
          <cell r="E1406">
            <v>9</v>
          </cell>
          <cell r="I1406" t="str">
            <v>X</v>
          </cell>
          <cell r="L1406">
            <v>21</v>
          </cell>
          <cell r="O1406">
            <v>20</v>
          </cell>
          <cell r="R1406">
            <v>20</v>
          </cell>
          <cell r="U1406" t="str">
            <v>X</v>
          </cell>
        </row>
        <row r="1407">
          <cell r="A1407">
            <v>2013</v>
          </cell>
          <cell r="B1407" t="str">
            <v>Man</v>
          </cell>
          <cell r="E1407">
            <v>9</v>
          </cell>
          <cell r="I1407">
            <v>11</v>
          </cell>
          <cell r="L1407">
            <v>83</v>
          </cell>
          <cell r="O1407">
            <v>97</v>
          </cell>
          <cell r="R1407">
            <v>42</v>
          </cell>
          <cell r="U1407" t="str">
            <v>X</v>
          </cell>
        </row>
        <row r="1408">
          <cell r="A1408">
            <v>2013</v>
          </cell>
          <cell r="B1408" t="str">
            <v>Man</v>
          </cell>
          <cell r="E1408">
            <v>9</v>
          </cell>
          <cell r="I1408">
            <v>11</v>
          </cell>
          <cell r="L1408">
            <v>142</v>
          </cell>
          <cell r="O1408">
            <v>146</v>
          </cell>
          <cell r="R1408">
            <v>73</v>
          </cell>
          <cell r="U1408">
            <v>6</v>
          </cell>
        </row>
        <row r="1409">
          <cell r="A1409">
            <v>2013</v>
          </cell>
          <cell r="B1409" t="str">
            <v>Man</v>
          </cell>
          <cell r="E1409">
            <v>9</v>
          </cell>
          <cell r="I1409">
            <v>0</v>
          </cell>
          <cell r="L1409" t="str">
            <v>X</v>
          </cell>
          <cell r="O1409">
            <v>6</v>
          </cell>
          <cell r="R1409" t="str">
            <v>X</v>
          </cell>
          <cell r="U1409">
            <v>0</v>
          </cell>
        </row>
        <row r="1410">
          <cell r="A1410">
            <v>2013</v>
          </cell>
          <cell r="B1410" t="str">
            <v>Man</v>
          </cell>
          <cell r="E1410">
            <v>9</v>
          </cell>
          <cell r="I1410" t="str">
            <v>X</v>
          </cell>
          <cell r="L1410">
            <v>7</v>
          </cell>
          <cell r="O1410">
            <v>17</v>
          </cell>
          <cell r="R1410">
            <v>14</v>
          </cell>
          <cell r="U1410" t="str">
            <v>X</v>
          </cell>
        </row>
        <row r="1411">
          <cell r="A1411">
            <v>2013</v>
          </cell>
          <cell r="B1411" t="str">
            <v>Man</v>
          </cell>
          <cell r="E1411">
            <v>9</v>
          </cell>
          <cell r="I1411" t="str">
            <v>X</v>
          </cell>
          <cell r="L1411">
            <v>32</v>
          </cell>
          <cell r="O1411">
            <v>52</v>
          </cell>
          <cell r="R1411">
            <v>17</v>
          </cell>
          <cell r="U1411">
            <v>7</v>
          </cell>
        </row>
        <row r="1412">
          <cell r="A1412">
            <v>2013</v>
          </cell>
          <cell r="B1412" t="str">
            <v>Man</v>
          </cell>
          <cell r="E1412">
            <v>9</v>
          </cell>
          <cell r="I1412" t="str">
            <v>X</v>
          </cell>
          <cell r="L1412">
            <v>23</v>
          </cell>
          <cell r="O1412">
            <v>28</v>
          </cell>
          <cell r="R1412">
            <v>15</v>
          </cell>
          <cell r="U1412">
            <v>7</v>
          </cell>
        </row>
        <row r="1413">
          <cell r="A1413">
            <v>2013</v>
          </cell>
          <cell r="B1413" t="str">
            <v>Man</v>
          </cell>
          <cell r="E1413">
            <v>10</v>
          </cell>
          <cell r="I1413">
            <v>37</v>
          </cell>
          <cell r="L1413">
            <v>103</v>
          </cell>
          <cell r="O1413">
            <v>46</v>
          </cell>
          <cell r="R1413">
            <v>26</v>
          </cell>
          <cell r="U1413">
            <v>5</v>
          </cell>
        </row>
        <row r="1414">
          <cell r="A1414">
            <v>2013</v>
          </cell>
          <cell r="B1414" t="str">
            <v>Man</v>
          </cell>
          <cell r="E1414">
            <v>11</v>
          </cell>
          <cell r="I1414">
            <v>241</v>
          </cell>
          <cell r="L1414">
            <v>243</v>
          </cell>
          <cell r="O1414">
            <v>185</v>
          </cell>
          <cell r="R1414">
            <v>207</v>
          </cell>
          <cell r="U1414">
            <v>93</v>
          </cell>
        </row>
        <row r="1415">
          <cell r="A1415">
            <v>2013</v>
          </cell>
          <cell r="B1415" t="str">
            <v>Man</v>
          </cell>
          <cell r="E1415">
            <v>12</v>
          </cell>
          <cell r="I1415">
            <v>843</v>
          </cell>
          <cell r="L1415">
            <v>831</v>
          </cell>
          <cell r="O1415">
            <v>537</v>
          </cell>
          <cell r="R1415">
            <v>276</v>
          </cell>
          <cell r="U1415">
            <v>31</v>
          </cell>
        </row>
        <row r="1416">
          <cell r="A1416">
            <v>2013</v>
          </cell>
          <cell r="B1416" t="str">
            <v>Man</v>
          </cell>
          <cell r="E1416">
            <v>12</v>
          </cell>
          <cell r="I1416">
            <v>215</v>
          </cell>
          <cell r="L1416">
            <v>136</v>
          </cell>
          <cell r="O1416">
            <v>75</v>
          </cell>
          <cell r="R1416">
            <v>44</v>
          </cell>
          <cell r="U1416" t="str">
            <v>X</v>
          </cell>
        </row>
        <row r="1417">
          <cell r="A1417">
            <v>2013</v>
          </cell>
          <cell r="B1417" t="str">
            <v>Man</v>
          </cell>
          <cell r="E1417">
            <v>12</v>
          </cell>
          <cell r="I1417">
            <v>499</v>
          </cell>
          <cell r="L1417">
            <v>579</v>
          </cell>
          <cell r="O1417">
            <v>396</v>
          </cell>
          <cell r="R1417">
            <v>189</v>
          </cell>
          <cell r="U1417">
            <v>14</v>
          </cell>
        </row>
        <row r="1418">
          <cell r="A1418">
            <v>2013</v>
          </cell>
          <cell r="B1418" t="str">
            <v>Man</v>
          </cell>
          <cell r="E1418">
            <v>13</v>
          </cell>
          <cell r="I1418">
            <v>1733</v>
          </cell>
          <cell r="L1418">
            <v>1774</v>
          </cell>
          <cell r="O1418">
            <v>1617</v>
          </cell>
          <cell r="R1418">
            <v>695</v>
          </cell>
          <cell r="U1418">
            <v>24</v>
          </cell>
        </row>
        <row r="1419">
          <cell r="A1419">
            <v>2013</v>
          </cell>
          <cell r="B1419" t="str">
            <v>Man</v>
          </cell>
          <cell r="E1419">
            <v>13</v>
          </cell>
          <cell r="I1419">
            <v>1205</v>
          </cell>
          <cell r="L1419">
            <v>1437</v>
          </cell>
          <cell r="O1419">
            <v>1278</v>
          </cell>
          <cell r="R1419">
            <v>647</v>
          </cell>
          <cell r="U1419">
            <v>13</v>
          </cell>
        </row>
        <row r="1420">
          <cell r="A1420">
            <v>2013</v>
          </cell>
          <cell r="B1420" t="str">
            <v>Man</v>
          </cell>
          <cell r="E1420">
            <v>13</v>
          </cell>
          <cell r="I1420">
            <v>691</v>
          </cell>
          <cell r="L1420">
            <v>563</v>
          </cell>
          <cell r="O1420">
            <v>328</v>
          </cell>
          <cell r="R1420">
            <v>112</v>
          </cell>
          <cell r="U1420" t="str">
            <v>X</v>
          </cell>
        </row>
        <row r="1421">
          <cell r="A1421">
            <v>2013</v>
          </cell>
          <cell r="B1421" t="str">
            <v>Kvinna</v>
          </cell>
          <cell r="I1421">
            <v>0</v>
          </cell>
          <cell r="L1421">
            <v>0</v>
          </cell>
          <cell r="O1421">
            <v>2</v>
          </cell>
          <cell r="R1421">
            <v>139</v>
          </cell>
          <cell r="U1421">
            <v>2759</v>
          </cell>
        </row>
        <row r="1422">
          <cell r="A1422">
            <v>2013</v>
          </cell>
          <cell r="B1422" t="str">
            <v>Kvinna</v>
          </cell>
          <cell r="I1422">
            <v>0</v>
          </cell>
          <cell r="L1422">
            <v>3</v>
          </cell>
          <cell r="O1422">
            <v>4</v>
          </cell>
          <cell r="R1422">
            <v>201</v>
          </cell>
          <cell r="U1422">
            <v>4531</v>
          </cell>
        </row>
        <row r="1423">
          <cell r="A1423">
            <v>2013</v>
          </cell>
          <cell r="B1423" t="str">
            <v>Kvinna</v>
          </cell>
          <cell r="E1423">
            <v>1</v>
          </cell>
          <cell r="I1423">
            <v>7221</v>
          </cell>
          <cell r="L1423">
            <v>9351</v>
          </cell>
          <cell r="O1423">
            <v>10036</v>
          </cell>
          <cell r="R1423">
            <v>11144</v>
          </cell>
          <cell r="U1423">
            <v>18573</v>
          </cell>
        </row>
        <row r="1424">
          <cell r="A1424">
            <v>2013</v>
          </cell>
          <cell r="B1424" t="str">
            <v>Kvinna</v>
          </cell>
          <cell r="E1424">
            <v>2</v>
          </cell>
          <cell r="I1424">
            <v>1102</v>
          </cell>
          <cell r="L1424">
            <v>1573</v>
          </cell>
          <cell r="O1424">
            <v>1046</v>
          </cell>
          <cell r="R1424">
            <v>1754</v>
          </cell>
          <cell r="U1424">
            <v>823</v>
          </cell>
        </row>
        <row r="1425">
          <cell r="A1425">
            <v>2013</v>
          </cell>
          <cell r="B1425" t="str">
            <v>Kvinna</v>
          </cell>
          <cell r="E1425">
            <v>2</v>
          </cell>
          <cell r="I1425">
            <v>64</v>
          </cell>
          <cell r="L1425">
            <v>399</v>
          </cell>
          <cell r="O1425">
            <v>474</v>
          </cell>
          <cell r="R1425">
            <v>1095</v>
          </cell>
          <cell r="U1425">
            <v>505</v>
          </cell>
        </row>
        <row r="1426">
          <cell r="A1426">
            <v>2013</v>
          </cell>
          <cell r="B1426" t="str">
            <v>Kvinna</v>
          </cell>
          <cell r="E1426">
            <v>3</v>
          </cell>
          <cell r="I1426">
            <v>15</v>
          </cell>
          <cell r="L1426">
            <v>138</v>
          </cell>
          <cell r="O1426">
            <v>165</v>
          </cell>
          <cell r="R1426">
            <v>146</v>
          </cell>
          <cell r="U1426">
            <v>34</v>
          </cell>
        </row>
        <row r="1427">
          <cell r="A1427">
            <v>2013</v>
          </cell>
          <cell r="B1427" t="str">
            <v>Kvinna</v>
          </cell>
          <cell r="E1427">
            <v>3</v>
          </cell>
          <cell r="I1427">
            <v>44</v>
          </cell>
          <cell r="L1427">
            <v>97</v>
          </cell>
          <cell r="O1427">
            <v>25</v>
          </cell>
          <cell r="R1427">
            <v>22</v>
          </cell>
          <cell r="U1427" t="str">
            <v>X</v>
          </cell>
        </row>
        <row r="1428">
          <cell r="A1428">
            <v>2013</v>
          </cell>
          <cell r="B1428" t="str">
            <v>Kvinna</v>
          </cell>
          <cell r="E1428">
            <v>3</v>
          </cell>
          <cell r="I1428">
            <v>5</v>
          </cell>
          <cell r="L1428">
            <v>87</v>
          </cell>
          <cell r="O1428">
            <v>136</v>
          </cell>
          <cell r="R1428">
            <v>210</v>
          </cell>
          <cell r="U1428">
            <v>105</v>
          </cell>
        </row>
        <row r="1429">
          <cell r="A1429">
            <v>2013</v>
          </cell>
          <cell r="B1429" t="str">
            <v>Kvinna</v>
          </cell>
          <cell r="E1429">
            <v>3</v>
          </cell>
          <cell r="I1429" t="str">
            <v>X</v>
          </cell>
          <cell r="L1429">
            <v>8</v>
          </cell>
          <cell r="O1429">
            <v>5</v>
          </cell>
          <cell r="R1429">
            <v>8</v>
          </cell>
          <cell r="U1429" t="str">
            <v>X</v>
          </cell>
        </row>
        <row r="1430">
          <cell r="A1430">
            <v>2013</v>
          </cell>
          <cell r="B1430" t="str">
            <v>Kvinna</v>
          </cell>
          <cell r="E1430">
            <v>3</v>
          </cell>
          <cell r="I1430">
            <v>5</v>
          </cell>
          <cell r="L1430">
            <v>65</v>
          </cell>
          <cell r="O1430">
            <v>58</v>
          </cell>
          <cell r="R1430">
            <v>40</v>
          </cell>
          <cell r="U1430" t="str">
            <v>X</v>
          </cell>
        </row>
        <row r="1431">
          <cell r="A1431">
            <v>2013</v>
          </cell>
          <cell r="B1431" t="str">
            <v>Kvinna</v>
          </cell>
          <cell r="E1431">
            <v>3</v>
          </cell>
          <cell r="I1431">
            <v>0</v>
          </cell>
          <cell r="L1431" t="str">
            <v>X</v>
          </cell>
          <cell r="O1431" t="str">
            <v>X</v>
          </cell>
          <cell r="R1431">
            <v>0</v>
          </cell>
          <cell r="U1431">
            <v>0</v>
          </cell>
        </row>
        <row r="1432">
          <cell r="A1432">
            <v>2013</v>
          </cell>
          <cell r="B1432" t="str">
            <v>Kvinna</v>
          </cell>
          <cell r="E1432">
            <v>3</v>
          </cell>
          <cell r="I1432" t="str">
            <v>X</v>
          </cell>
          <cell r="L1432" t="str">
            <v>X</v>
          </cell>
          <cell r="O1432">
            <v>7</v>
          </cell>
          <cell r="R1432" t="str">
            <v>X</v>
          </cell>
          <cell r="U1432">
            <v>0</v>
          </cell>
        </row>
        <row r="1433">
          <cell r="A1433">
            <v>2013</v>
          </cell>
          <cell r="B1433" t="str">
            <v>Kvinna</v>
          </cell>
          <cell r="E1433">
            <v>3</v>
          </cell>
          <cell r="I1433">
            <v>59</v>
          </cell>
          <cell r="L1433">
            <v>315</v>
          </cell>
          <cell r="O1433">
            <v>183</v>
          </cell>
          <cell r="R1433">
            <v>160</v>
          </cell>
          <cell r="U1433">
            <v>21</v>
          </cell>
        </row>
        <row r="1434">
          <cell r="A1434">
            <v>2013</v>
          </cell>
          <cell r="B1434" t="str">
            <v>Kvinna</v>
          </cell>
          <cell r="E1434">
            <v>4</v>
          </cell>
          <cell r="I1434">
            <v>13</v>
          </cell>
          <cell r="L1434">
            <v>79</v>
          </cell>
          <cell r="O1434">
            <v>102</v>
          </cell>
          <cell r="R1434">
            <v>175</v>
          </cell>
          <cell r="U1434">
            <v>141</v>
          </cell>
        </row>
        <row r="1435">
          <cell r="A1435">
            <v>2013</v>
          </cell>
          <cell r="B1435" t="str">
            <v>Kvinna</v>
          </cell>
          <cell r="E1435">
            <v>4</v>
          </cell>
          <cell r="I1435">
            <v>111</v>
          </cell>
          <cell r="L1435">
            <v>364</v>
          </cell>
          <cell r="O1435">
            <v>444</v>
          </cell>
          <cell r="R1435">
            <v>615</v>
          </cell>
          <cell r="U1435">
            <v>673</v>
          </cell>
        </row>
        <row r="1436">
          <cell r="A1436">
            <v>2013</v>
          </cell>
          <cell r="B1436" t="str">
            <v>Kvinna</v>
          </cell>
          <cell r="E1436">
            <v>4</v>
          </cell>
          <cell r="I1436">
            <v>12</v>
          </cell>
          <cell r="L1436">
            <v>51</v>
          </cell>
          <cell r="O1436">
            <v>131</v>
          </cell>
          <cell r="R1436">
            <v>245</v>
          </cell>
          <cell r="U1436">
            <v>331</v>
          </cell>
        </row>
        <row r="1437">
          <cell r="A1437">
            <v>2013</v>
          </cell>
          <cell r="B1437" t="str">
            <v>Kvinna</v>
          </cell>
          <cell r="E1437">
            <v>4</v>
          </cell>
          <cell r="I1437">
            <v>8</v>
          </cell>
          <cell r="L1437">
            <v>56</v>
          </cell>
          <cell r="O1437">
            <v>66</v>
          </cell>
          <cell r="R1437">
            <v>123</v>
          </cell>
          <cell r="U1437">
            <v>57</v>
          </cell>
        </row>
        <row r="1438">
          <cell r="A1438">
            <v>2013</v>
          </cell>
          <cell r="B1438" t="str">
            <v>Kvinna</v>
          </cell>
          <cell r="E1438">
            <v>5</v>
          </cell>
          <cell r="I1438">
            <v>24</v>
          </cell>
          <cell r="L1438">
            <v>55</v>
          </cell>
          <cell r="O1438">
            <v>77</v>
          </cell>
          <cell r="R1438">
            <v>100</v>
          </cell>
          <cell r="U1438">
            <v>75</v>
          </cell>
        </row>
        <row r="1439">
          <cell r="A1439">
            <v>2013</v>
          </cell>
          <cell r="B1439" t="str">
            <v>Kvinna</v>
          </cell>
          <cell r="E1439">
            <v>5</v>
          </cell>
          <cell r="I1439">
            <v>294</v>
          </cell>
          <cell r="L1439">
            <v>1100</v>
          </cell>
          <cell r="O1439">
            <v>1091</v>
          </cell>
          <cell r="R1439">
            <v>809</v>
          </cell>
          <cell r="U1439">
            <v>332</v>
          </cell>
        </row>
        <row r="1440">
          <cell r="A1440">
            <v>2013</v>
          </cell>
          <cell r="B1440" t="str">
            <v>Kvinna</v>
          </cell>
          <cell r="E1440">
            <v>5</v>
          </cell>
          <cell r="I1440">
            <v>137</v>
          </cell>
          <cell r="L1440">
            <v>669</v>
          </cell>
          <cell r="O1440">
            <v>748</v>
          </cell>
          <cell r="R1440">
            <v>611</v>
          </cell>
          <cell r="U1440">
            <v>220</v>
          </cell>
        </row>
        <row r="1441">
          <cell r="A1441">
            <v>2013</v>
          </cell>
          <cell r="B1441" t="str">
            <v>Kvinna</v>
          </cell>
          <cell r="E1441">
            <v>5</v>
          </cell>
          <cell r="I1441">
            <v>95</v>
          </cell>
          <cell r="L1441">
            <v>414</v>
          </cell>
          <cell r="O1441">
            <v>413</v>
          </cell>
          <cell r="R1441">
            <v>277</v>
          </cell>
          <cell r="U1441">
            <v>75</v>
          </cell>
        </row>
        <row r="1442">
          <cell r="A1442">
            <v>2013</v>
          </cell>
          <cell r="B1442" t="str">
            <v>Kvinna</v>
          </cell>
          <cell r="E1442">
            <v>5</v>
          </cell>
          <cell r="I1442">
            <v>189</v>
          </cell>
          <cell r="L1442">
            <v>736</v>
          </cell>
          <cell r="O1442">
            <v>749</v>
          </cell>
          <cell r="R1442">
            <v>664</v>
          </cell>
          <cell r="U1442">
            <v>346</v>
          </cell>
        </row>
        <row r="1443">
          <cell r="A1443">
            <v>2013</v>
          </cell>
          <cell r="B1443" t="str">
            <v>Kvinna</v>
          </cell>
          <cell r="E1443">
            <v>6</v>
          </cell>
          <cell r="I1443">
            <v>3138</v>
          </cell>
          <cell r="L1443">
            <v>4838</v>
          </cell>
          <cell r="O1443">
            <v>5308</v>
          </cell>
          <cell r="R1443">
            <v>4908</v>
          </cell>
          <cell r="U1443">
            <v>4526</v>
          </cell>
        </row>
        <row r="1444">
          <cell r="A1444">
            <v>2013</v>
          </cell>
          <cell r="B1444" t="str">
            <v>Kvinna</v>
          </cell>
          <cell r="E1444">
            <v>7</v>
          </cell>
          <cell r="I1444">
            <v>4404</v>
          </cell>
          <cell r="L1444">
            <v>7317</v>
          </cell>
          <cell r="O1444">
            <v>7992</v>
          </cell>
          <cell r="R1444">
            <v>7561</v>
          </cell>
          <cell r="U1444">
            <v>4660</v>
          </cell>
        </row>
        <row r="1445">
          <cell r="A1445">
            <v>2013</v>
          </cell>
          <cell r="B1445" t="str">
            <v>Kvinna</v>
          </cell>
          <cell r="E1445">
            <v>7</v>
          </cell>
          <cell r="I1445">
            <v>377</v>
          </cell>
          <cell r="L1445">
            <v>760</v>
          </cell>
          <cell r="O1445">
            <v>528</v>
          </cell>
          <cell r="R1445">
            <v>289</v>
          </cell>
          <cell r="U1445">
            <v>36</v>
          </cell>
        </row>
        <row r="1446">
          <cell r="A1446">
            <v>2013</v>
          </cell>
          <cell r="B1446" t="str">
            <v>Kvinna</v>
          </cell>
          <cell r="E1446">
            <v>7</v>
          </cell>
          <cell r="I1446">
            <v>562</v>
          </cell>
          <cell r="L1446">
            <v>1373</v>
          </cell>
          <cell r="O1446">
            <v>1278</v>
          </cell>
          <cell r="R1446">
            <v>925</v>
          </cell>
          <cell r="U1446">
            <v>322</v>
          </cell>
        </row>
        <row r="1447">
          <cell r="A1447">
            <v>2013</v>
          </cell>
          <cell r="B1447" t="str">
            <v>Kvinna</v>
          </cell>
          <cell r="E1447">
            <v>7</v>
          </cell>
          <cell r="I1447">
            <v>339</v>
          </cell>
          <cell r="L1447">
            <v>933</v>
          </cell>
          <cell r="O1447">
            <v>1021</v>
          </cell>
          <cell r="R1447">
            <v>799</v>
          </cell>
          <cell r="U1447">
            <v>407</v>
          </cell>
        </row>
        <row r="1448">
          <cell r="A1448">
            <v>2013</v>
          </cell>
          <cell r="B1448" t="str">
            <v>Kvinna</v>
          </cell>
          <cell r="E1448">
            <v>7</v>
          </cell>
          <cell r="I1448">
            <v>361</v>
          </cell>
          <cell r="L1448">
            <v>647</v>
          </cell>
          <cell r="O1448">
            <v>506</v>
          </cell>
          <cell r="R1448">
            <v>246</v>
          </cell>
          <cell r="U1448">
            <v>64</v>
          </cell>
        </row>
        <row r="1449">
          <cell r="A1449">
            <v>2013</v>
          </cell>
          <cell r="B1449" t="str">
            <v>Kvinna</v>
          </cell>
          <cell r="E1449">
            <v>7</v>
          </cell>
          <cell r="I1449">
            <v>378</v>
          </cell>
          <cell r="L1449">
            <v>746</v>
          </cell>
          <cell r="O1449">
            <v>901</v>
          </cell>
          <cell r="R1449">
            <v>672</v>
          </cell>
          <cell r="U1449">
            <v>44</v>
          </cell>
        </row>
        <row r="1450">
          <cell r="A1450">
            <v>2013</v>
          </cell>
          <cell r="B1450" t="str">
            <v>Kvinna</v>
          </cell>
          <cell r="E1450">
            <v>7</v>
          </cell>
          <cell r="I1450">
            <v>5</v>
          </cell>
          <cell r="L1450">
            <v>107</v>
          </cell>
          <cell r="O1450">
            <v>826</v>
          </cell>
          <cell r="R1450">
            <v>930</v>
          </cell>
          <cell r="U1450">
            <v>25</v>
          </cell>
        </row>
        <row r="1451">
          <cell r="A1451">
            <v>2013</v>
          </cell>
          <cell r="B1451" t="str">
            <v>Kvinna</v>
          </cell>
          <cell r="E1451">
            <v>7</v>
          </cell>
          <cell r="I1451">
            <v>93</v>
          </cell>
          <cell r="L1451">
            <v>130</v>
          </cell>
          <cell r="O1451">
            <v>150</v>
          </cell>
          <cell r="R1451">
            <v>121</v>
          </cell>
          <cell r="U1451">
            <v>54</v>
          </cell>
        </row>
        <row r="1452">
          <cell r="A1452">
            <v>2013</v>
          </cell>
          <cell r="B1452" t="str">
            <v>Kvinna</v>
          </cell>
          <cell r="E1452">
            <v>7</v>
          </cell>
          <cell r="I1452">
            <v>152</v>
          </cell>
          <cell r="L1452">
            <v>406</v>
          </cell>
          <cell r="O1452">
            <v>777</v>
          </cell>
          <cell r="R1452">
            <v>1167</v>
          </cell>
          <cell r="U1452">
            <v>623</v>
          </cell>
        </row>
        <row r="1453">
          <cell r="A1453">
            <v>2013</v>
          </cell>
          <cell r="B1453" t="str">
            <v>Kvinna</v>
          </cell>
          <cell r="E1453">
            <v>7</v>
          </cell>
          <cell r="I1453" t="str">
            <v>X</v>
          </cell>
          <cell r="L1453">
            <v>11</v>
          </cell>
          <cell r="O1453">
            <v>10</v>
          </cell>
          <cell r="R1453">
            <v>17</v>
          </cell>
          <cell r="U1453">
            <v>14</v>
          </cell>
        </row>
        <row r="1454">
          <cell r="A1454">
            <v>2013</v>
          </cell>
          <cell r="B1454" t="str">
            <v>Kvinna</v>
          </cell>
          <cell r="E1454">
            <v>8</v>
          </cell>
          <cell r="I1454">
            <v>1135</v>
          </cell>
          <cell r="L1454">
            <v>902</v>
          </cell>
          <cell r="O1454">
            <v>405</v>
          </cell>
          <cell r="R1454">
            <v>120</v>
          </cell>
          <cell r="U1454">
            <v>20</v>
          </cell>
        </row>
        <row r="1455">
          <cell r="A1455">
            <v>2013</v>
          </cell>
          <cell r="B1455" t="str">
            <v>Kvinna</v>
          </cell>
          <cell r="E1455">
            <v>8</v>
          </cell>
          <cell r="I1455">
            <v>420</v>
          </cell>
          <cell r="L1455">
            <v>231</v>
          </cell>
          <cell r="O1455">
            <v>70</v>
          </cell>
          <cell r="R1455">
            <v>17</v>
          </cell>
          <cell r="U1455" t="str">
            <v>X</v>
          </cell>
        </row>
        <row r="1456">
          <cell r="A1456">
            <v>2013</v>
          </cell>
          <cell r="B1456" t="str">
            <v>Kvinna</v>
          </cell>
          <cell r="E1456">
            <v>8</v>
          </cell>
          <cell r="I1456">
            <v>135</v>
          </cell>
          <cell r="L1456">
            <v>279</v>
          </cell>
          <cell r="O1456">
            <v>127</v>
          </cell>
          <cell r="R1456">
            <v>29</v>
          </cell>
          <cell r="U1456" t="str">
            <v>X</v>
          </cell>
        </row>
        <row r="1457">
          <cell r="A1457">
            <v>2013</v>
          </cell>
          <cell r="B1457" t="str">
            <v>Kvinna</v>
          </cell>
          <cell r="E1457">
            <v>9</v>
          </cell>
          <cell r="I1457">
            <v>331</v>
          </cell>
          <cell r="L1457">
            <v>1171</v>
          </cell>
          <cell r="O1457">
            <v>810</v>
          </cell>
          <cell r="R1457">
            <v>448</v>
          </cell>
          <cell r="U1457">
            <v>74</v>
          </cell>
        </row>
        <row r="1458">
          <cell r="A1458">
            <v>2013</v>
          </cell>
          <cell r="B1458" t="str">
            <v>Kvinna</v>
          </cell>
          <cell r="E1458">
            <v>9</v>
          </cell>
          <cell r="I1458" t="str">
            <v>X</v>
          </cell>
          <cell r="L1458">
            <v>19</v>
          </cell>
          <cell r="O1458">
            <v>29</v>
          </cell>
          <cell r="R1458">
            <v>28</v>
          </cell>
          <cell r="U1458">
            <v>11</v>
          </cell>
        </row>
        <row r="1459">
          <cell r="A1459">
            <v>2013</v>
          </cell>
          <cell r="B1459" t="str">
            <v>Kvinna</v>
          </cell>
          <cell r="E1459">
            <v>9</v>
          </cell>
          <cell r="I1459">
            <v>0</v>
          </cell>
          <cell r="L1459">
            <v>10</v>
          </cell>
          <cell r="O1459">
            <v>7</v>
          </cell>
          <cell r="R1459">
            <v>12</v>
          </cell>
          <cell r="U1459" t="str">
            <v>X</v>
          </cell>
        </row>
        <row r="1460">
          <cell r="A1460">
            <v>2013</v>
          </cell>
          <cell r="B1460" t="str">
            <v>Kvinna</v>
          </cell>
          <cell r="E1460">
            <v>9</v>
          </cell>
          <cell r="I1460" t="str">
            <v>X</v>
          </cell>
          <cell r="L1460">
            <v>15</v>
          </cell>
          <cell r="O1460">
            <v>14</v>
          </cell>
          <cell r="R1460">
            <v>7</v>
          </cell>
          <cell r="U1460" t="str">
            <v>X</v>
          </cell>
        </row>
        <row r="1461">
          <cell r="A1461">
            <v>2013</v>
          </cell>
          <cell r="B1461" t="str">
            <v>Kvinna</v>
          </cell>
          <cell r="E1461">
            <v>9</v>
          </cell>
          <cell r="I1461">
            <v>229</v>
          </cell>
          <cell r="L1461">
            <v>829</v>
          </cell>
          <cell r="O1461">
            <v>472</v>
          </cell>
          <cell r="R1461">
            <v>167</v>
          </cell>
          <cell r="U1461">
            <v>5</v>
          </cell>
        </row>
        <row r="1462">
          <cell r="A1462">
            <v>2013</v>
          </cell>
          <cell r="B1462" t="str">
            <v>Kvinna</v>
          </cell>
          <cell r="E1462">
            <v>9</v>
          </cell>
          <cell r="I1462" t="str">
            <v>X</v>
          </cell>
          <cell r="L1462">
            <v>4</v>
          </cell>
          <cell r="O1462">
            <v>8</v>
          </cell>
          <cell r="R1462">
            <v>9</v>
          </cell>
          <cell r="U1462" t="str">
            <v>X</v>
          </cell>
        </row>
        <row r="1463">
          <cell r="A1463">
            <v>2013</v>
          </cell>
          <cell r="B1463" t="str">
            <v>Kvinna</v>
          </cell>
          <cell r="E1463">
            <v>9</v>
          </cell>
          <cell r="I1463">
            <v>0</v>
          </cell>
          <cell r="L1463">
            <v>10</v>
          </cell>
          <cell r="O1463">
            <v>19</v>
          </cell>
          <cell r="R1463">
            <v>11</v>
          </cell>
          <cell r="U1463" t="str">
            <v>X</v>
          </cell>
        </row>
        <row r="1464">
          <cell r="A1464">
            <v>2013</v>
          </cell>
          <cell r="B1464" t="str">
            <v>Kvinna</v>
          </cell>
          <cell r="E1464">
            <v>9</v>
          </cell>
          <cell r="I1464">
            <v>4</v>
          </cell>
          <cell r="L1464">
            <v>55</v>
          </cell>
          <cell r="O1464">
            <v>69</v>
          </cell>
          <cell r="R1464">
            <v>43</v>
          </cell>
          <cell r="U1464">
            <v>6</v>
          </cell>
        </row>
        <row r="1465">
          <cell r="A1465">
            <v>2013</v>
          </cell>
          <cell r="B1465" t="str">
            <v>Kvinna</v>
          </cell>
          <cell r="E1465">
            <v>9</v>
          </cell>
          <cell r="I1465">
            <v>4</v>
          </cell>
          <cell r="L1465">
            <v>50</v>
          </cell>
          <cell r="O1465">
            <v>51</v>
          </cell>
          <cell r="R1465">
            <v>49</v>
          </cell>
          <cell r="U1465">
            <v>7</v>
          </cell>
        </row>
        <row r="1466">
          <cell r="A1466">
            <v>2013</v>
          </cell>
          <cell r="B1466" t="str">
            <v>Kvinna</v>
          </cell>
          <cell r="E1466">
            <v>10</v>
          </cell>
          <cell r="I1466">
            <v>58</v>
          </cell>
          <cell r="L1466">
            <v>101</v>
          </cell>
          <cell r="O1466">
            <v>33</v>
          </cell>
          <cell r="R1466">
            <v>23</v>
          </cell>
          <cell r="U1466">
            <v>1</v>
          </cell>
        </row>
        <row r="1467">
          <cell r="A1467">
            <v>2013</v>
          </cell>
          <cell r="B1467" t="str">
            <v>Kvinna</v>
          </cell>
          <cell r="E1467">
            <v>11</v>
          </cell>
          <cell r="I1467">
            <v>184</v>
          </cell>
          <cell r="L1467">
            <v>217</v>
          </cell>
          <cell r="O1467">
            <v>196</v>
          </cell>
          <cell r="R1467">
            <v>186</v>
          </cell>
          <cell r="U1467">
            <v>83</v>
          </cell>
        </row>
        <row r="1468">
          <cell r="A1468">
            <v>2013</v>
          </cell>
          <cell r="B1468" t="str">
            <v>Kvinna</v>
          </cell>
          <cell r="E1468">
            <v>12</v>
          </cell>
          <cell r="I1468">
            <v>581</v>
          </cell>
          <cell r="L1468">
            <v>554</v>
          </cell>
          <cell r="O1468">
            <v>381</v>
          </cell>
          <cell r="R1468">
            <v>181</v>
          </cell>
          <cell r="U1468">
            <v>21</v>
          </cell>
        </row>
        <row r="1469">
          <cell r="A1469">
            <v>2013</v>
          </cell>
          <cell r="B1469" t="str">
            <v>Kvinna</v>
          </cell>
          <cell r="E1469">
            <v>12</v>
          </cell>
          <cell r="I1469">
            <v>107</v>
          </cell>
          <cell r="L1469">
            <v>77</v>
          </cell>
          <cell r="O1469">
            <v>51</v>
          </cell>
          <cell r="R1469">
            <v>25</v>
          </cell>
          <cell r="U1469">
            <v>4</v>
          </cell>
        </row>
        <row r="1470">
          <cell r="A1470">
            <v>2013</v>
          </cell>
          <cell r="B1470" t="str">
            <v>Kvinna</v>
          </cell>
          <cell r="E1470">
            <v>12</v>
          </cell>
          <cell r="I1470">
            <v>339</v>
          </cell>
          <cell r="L1470">
            <v>405</v>
          </cell>
          <cell r="O1470">
            <v>257</v>
          </cell>
          <cell r="R1470">
            <v>123</v>
          </cell>
          <cell r="U1470">
            <v>10</v>
          </cell>
        </row>
        <row r="1471">
          <cell r="A1471">
            <v>2013</v>
          </cell>
          <cell r="B1471" t="str">
            <v>Kvinna</v>
          </cell>
          <cell r="E1471">
            <v>13</v>
          </cell>
          <cell r="I1471">
            <v>1735</v>
          </cell>
          <cell r="L1471">
            <v>1635</v>
          </cell>
          <cell r="O1471">
            <v>1461</v>
          </cell>
          <cell r="R1471">
            <v>662</v>
          </cell>
          <cell r="U1471">
            <v>24</v>
          </cell>
        </row>
        <row r="1472">
          <cell r="A1472">
            <v>2013</v>
          </cell>
          <cell r="B1472" t="str">
            <v>Kvinna</v>
          </cell>
          <cell r="E1472">
            <v>13</v>
          </cell>
          <cell r="I1472">
            <v>1109</v>
          </cell>
          <cell r="L1472">
            <v>1283</v>
          </cell>
          <cell r="O1472">
            <v>1108</v>
          </cell>
          <cell r="R1472">
            <v>545</v>
          </cell>
          <cell r="U1472">
            <v>19</v>
          </cell>
        </row>
        <row r="1473">
          <cell r="A1473">
            <v>2013</v>
          </cell>
          <cell r="B1473" t="str">
            <v>Kvinna</v>
          </cell>
          <cell r="E1473">
            <v>13</v>
          </cell>
          <cell r="I1473">
            <v>607</v>
          </cell>
          <cell r="L1473">
            <v>508</v>
          </cell>
          <cell r="O1473">
            <v>359</v>
          </cell>
          <cell r="R1473">
            <v>126</v>
          </cell>
          <cell r="U1473">
            <v>4</v>
          </cell>
        </row>
        <row r="1474">
          <cell r="A1474">
            <v>2014</v>
          </cell>
          <cell r="B1474" t="str">
            <v>Man</v>
          </cell>
          <cell r="I1474">
            <v>0</v>
          </cell>
          <cell r="L1474">
            <v>0</v>
          </cell>
          <cell r="O1474">
            <v>1</v>
          </cell>
          <cell r="R1474">
            <v>96</v>
          </cell>
          <cell r="U1474">
            <v>1869</v>
          </cell>
        </row>
        <row r="1475">
          <cell r="A1475">
            <v>2014</v>
          </cell>
          <cell r="B1475" t="str">
            <v>Man</v>
          </cell>
          <cell r="I1475">
            <v>0</v>
          </cell>
          <cell r="L1475">
            <v>2</v>
          </cell>
          <cell r="O1475">
            <v>9</v>
          </cell>
          <cell r="R1475">
            <v>199</v>
          </cell>
          <cell r="U1475">
            <v>3783</v>
          </cell>
        </row>
        <row r="1476">
          <cell r="A1476">
            <v>2014</v>
          </cell>
          <cell r="B1476" t="str">
            <v>Man</v>
          </cell>
          <cell r="E1476">
            <v>1</v>
          </cell>
          <cell r="I1476">
            <v>5058</v>
          </cell>
          <cell r="L1476">
            <v>8531</v>
          </cell>
          <cell r="O1476">
            <v>8377</v>
          </cell>
          <cell r="R1476">
            <v>10914</v>
          </cell>
          <cell r="U1476">
            <v>14154</v>
          </cell>
        </row>
        <row r="1477">
          <cell r="A1477">
            <v>2014</v>
          </cell>
          <cell r="B1477" t="str">
            <v>Man</v>
          </cell>
          <cell r="E1477">
            <v>2</v>
          </cell>
          <cell r="I1477">
            <v>977</v>
          </cell>
          <cell r="L1477">
            <v>1991</v>
          </cell>
          <cell r="O1477">
            <v>1900</v>
          </cell>
          <cell r="R1477">
            <v>3374</v>
          </cell>
          <cell r="U1477">
            <v>1973</v>
          </cell>
        </row>
        <row r="1478">
          <cell r="A1478">
            <v>2014</v>
          </cell>
          <cell r="B1478" t="str">
            <v>Man</v>
          </cell>
          <cell r="E1478">
            <v>2</v>
          </cell>
          <cell r="I1478">
            <v>58</v>
          </cell>
          <cell r="L1478">
            <v>562</v>
          </cell>
          <cell r="O1478">
            <v>1054</v>
          </cell>
          <cell r="R1478">
            <v>2377</v>
          </cell>
          <cell r="U1478">
            <v>1330</v>
          </cell>
        </row>
        <row r="1479">
          <cell r="A1479">
            <v>2014</v>
          </cell>
          <cell r="B1479" t="str">
            <v>Man</v>
          </cell>
          <cell r="E1479">
            <v>3</v>
          </cell>
          <cell r="I1479">
            <v>25</v>
          </cell>
          <cell r="L1479">
            <v>316</v>
          </cell>
          <cell r="O1479">
            <v>281</v>
          </cell>
          <cell r="R1479">
            <v>217</v>
          </cell>
          <cell r="U1479">
            <v>30</v>
          </cell>
        </row>
        <row r="1480">
          <cell r="A1480">
            <v>2014</v>
          </cell>
          <cell r="B1480" t="str">
            <v>Man</v>
          </cell>
          <cell r="E1480">
            <v>3</v>
          </cell>
          <cell r="I1480">
            <v>143</v>
          </cell>
          <cell r="L1480">
            <v>454</v>
          </cell>
          <cell r="O1480">
            <v>155</v>
          </cell>
          <cell r="R1480">
            <v>74</v>
          </cell>
          <cell r="U1480">
            <v>10</v>
          </cell>
        </row>
        <row r="1481">
          <cell r="A1481">
            <v>2014</v>
          </cell>
          <cell r="B1481" t="str">
            <v>Man</v>
          </cell>
          <cell r="E1481">
            <v>3</v>
          </cell>
          <cell r="I1481">
            <v>22</v>
          </cell>
          <cell r="L1481">
            <v>218</v>
          </cell>
          <cell r="O1481">
            <v>230</v>
          </cell>
          <cell r="R1481">
            <v>164</v>
          </cell>
          <cell r="U1481">
            <v>43</v>
          </cell>
        </row>
        <row r="1482">
          <cell r="A1482">
            <v>2014</v>
          </cell>
          <cell r="B1482" t="str">
            <v>Man</v>
          </cell>
          <cell r="E1482">
            <v>3</v>
          </cell>
          <cell r="I1482" t="str">
            <v>X</v>
          </cell>
          <cell r="L1482">
            <v>35</v>
          </cell>
          <cell r="O1482">
            <v>25</v>
          </cell>
          <cell r="R1482">
            <v>7</v>
          </cell>
          <cell r="U1482" t="str">
            <v>X</v>
          </cell>
        </row>
        <row r="1483">
          <cell r="A1483">
            <v>2014</v>
          </cell>
          <cell r="B1483" t="str">
            <v>Man</v>
          </cell>
          <cell r="E1483">
            <v>3</v>
          </cell>
          <cell r="I1483">
            <v>8</v>
          </cell>
          <cell r="L1483">
            <v>94</v>
          </cell>
          <cell r="O1483">
            <v>149</v>
          </cell>
          <cell r="R1483">
            <v>127</v>
          </cell>
          <cell r="U1483">
            <v>6</v>
          </cell>
        </row>
        <row r="1484">
          <cell r="A1484">
            <v>2014</v>
          </cell>
          <cell r="B1484" t="str">
            <v>Man</v>
          </cell>
          <cell r="E1484">
            <v>3</v>
          </cell>
          <cell r="I1484">
            <v>0</v>
          </cell>
          <cell r="L1484">
            <v>11</v>
          </cell>
          <cell r="O1484">
            <v>6</v>
          </cell>
          <cell r="R1484">
            <v>4</v>
          </cell>
          <cell r="U1484">
            <v>0</v>
          </cell>
        </row>
        <row r="1485">
          <cell r="A1485">
            <v>2014</v>
          </cell>
          <cell r="B1485" t="str">
            <v>Man</v>
          </cell>
          <cell r="E1485">
            <v>3</v>
          </cell>
          <cell r="I1485" t="str">
            <v>X</v>
          </cell>
          <cell r="L1485">
            <v>4</v>
          </cell>
          <cell r="O1485">
            <v>7</v>
          </cell>
          <cell r="R1485">
            <v>13</v>
          </cell>
          <cell r="U1485" t="str">
            <v>X</v>
          </cell>
        </row>
        <row r="1486">
          <cell r="A1486">
            <v>2014</v>
          </cell>
          <cell r="B1486" t="str">
            <v>Man</v>
          </cell>
          <cell r="E1486">
            <v>3</v>
          </cell>
          <cell r="I1486">
            <v>158</v>
          </cell>
          <cell r="L1486">
            <v>1020</v>
          </cell>
          <cell r="O1486">
            <v>633</v>
          </cell>
          <cell r="R1486">
            <v>418</v>
          </cell>
          <cell r="U1486">
            <v>33</v>
          </cell>
        </row>
        <row r="1487">
          <cell r="A1487">
            <v>2014</v>
          </cell>
          <cell r="B1487" t="str">
            <v>Man</v>
          </cell>
          <cell r="E1487">
            <v>4</v>
          </cell>
          <cell r="I1487">
            <v>23</v>
          </cell>
          <cell r="L1487">
            <v>160</v>
          </cell>
          <cell r="O1487">
            <v>167</v>
          </cell>
          <cell r="R1487">
            <v>156</v>
          </cell>
          <cell r="U1487">
            <v>83</v>
          </cell>
        </row>
        <row r="1488">
          <cell r="A1488">
            <v>2014</v>
          </cell>
          <cell r="B1488" t="str">
            <v>Man</v>
          </cell>
          <cell r="E1488">
            <v>4</v>
          </cell>
          <cell r="I1488">
            <v>179</v>
          </cell>
          <cell r="L1488">
            <v>790</v>
          </cell>
          <cell r="O1488">
            <v>554</v>
          </cell>
          <cell r="R1488">
            <v>494</v>
          </cell>
          <cell r="U1488">
            <v>326</v>
          </cell>
        </row>
        <row r="1489">
          <cell r="A1489">
            <v>2014</v>
          </cell>
          <cell r="B1489" t="str">
            <v>Man</v>
          </cell>
          <cell r="E1489">
            <v>4</v>
          </cell>
          <cell r="I1489">
            <v>12</v>
          </cell>
          <cell r="L1489">
            <v>111</v>
          </cell>
          <cell r="O1489">
            <v>155</v>
          </cell>
          <cell r="R1489">
            <v>196</v>
          </cell>
          <cell r="U1489">
            <v>149</v>
          </cell>
        </row>
        <row r="1490">
          <cell r="A1490">
            <v>2014</v>
          </cell>
          <cell r="B1490" t="str">
            <v>Man</v>
          </cell>
          <cell r="E1490">
            <v>4</v>
          </cell>
          <cell r="I1490">
            <v>4</v>
          </cell>
          <cell r="L1490">
            <v>67</v>
          </cell>
          <cell r="O1490">
            <v>71</v>
          </cell>
          <cell r="R1490">
            <v>75</v>
          </cell>
          <cell r="U1490">
            <v>17</v>
          </cell>
        </row>
        <row r="1491">
          <cell r="A1491">
            <v>2014</v>
          </cell>
          <cell r="B1491" t="str">
            <v>Man</v>
          </cell>
          <cell r="E1491">
            <v>5</v>
          </cell>
          <cell r="I1491">
            <v>25</v>
          </cell>
          <cell r="L1491">
            <v>63</v>
          </cell>
          <cell r="O1491">
            <v>67</v>
          </cell>
          <cell r="R1491">
            <v>79</v>
          </cell>
          <cell r="U1491">
            <v>59</v>
          </cell>
        </row>
        <row r="1492">
          <cell r="A1492">
            <v>2014</v>
          </cell>
          <cell r="B1492" t="str">
            <v>Man</v>
          </cell>
          <cell r="E1492">
            <v>5</v>
          </cell>
          <cell r="I1492">
            <v>107</v>
          </cell>
          <cell r="L1492">
            <v>563</v>
          </cell>
          <cell r="O1492">
            <v>650</v>
          </cell>
          <cell r="R1492">
            <v>559</v>
          </cell>
          <cell r="U1492">
            <v>175</v>
          </cell>
        </row>
        <row r="1493">
          <cell r="A1493">
            <v>2014</v>
          </cell>
          <cell r="B1493" t="str">
            <v>Man</v>
          </cell>
          <cell r="E1493">
            <v>5</v>
          </cell>
          <cell r="I1493">
            <v>46</v>
          </cell>
          <cell r="L1493">
            <v>337</v>
          </cell>
          <cell r="O1493">
            <v>405</v>
          </cell>
          <cell r="R1493">
            <v>400</v>
          </cell>
          <cell r="U1493">
            <v>124</v>
          </cell>
        </row>
        <row r="1494">
          <cell r="A1494">
            <v>2014</v>
          </cell>
          <cell r="B1494" t="str">
            <v>Man</v>
          </cell>
          <cell r="E1494">
            <v>5</v>
          </cell>
          <cell r="I1494">
            <v>15</v>
          </cell>
          <cell r="L1494">
            <v>165</v>
          </cell>
          <cell r="O1494">
            <v>231</v>
          </cell>
          <cell r="R1494">
            <v>157</v>
          </cell>
          <cell r="U1494">
            <v>40</v>
          </cell>
        </row>
        <row r="1495">
          <cell r="A1495">
            <v>2014</v>
          </cell>
          <cell r="B1495" t="str">
            <v>Man</v>
          </cell>
          <cell r="E1495">
            <v>5</v>
          </cell>
          <cell r="I1495">
            <v>68</v>
          </cell>
          <cell r="L1495">
            <v>335</v>
          </cell>
          <cell r="O1495">
            <v>439</v>
          </cell>
          <cell r="R1495">
            <v>469</v>
          </cell>
          <cell r="U1495">
            <v>177</v>
          </cell>
        </row>
        <row r="1496">
          <cell r="A1496">
            <v>2014</v>
          </cell>
          <cell r="B1496" t="str">
            <v>Man</v>
          </cell>
          <cell r="E1496">
            <v>6</v>
          </cell>
          <cell r="I1496">
            <v>1712</v>
          </cell>
          <cell r="L1496">
            <v>3515</v>
          </cell>
          <cell r="O1496">
            <v>3465</v>
          </cell>
          <cell r="R1496">
            <v>3868</v>
          </cell>
          <cell r="U1496">
            <v>2650</v>
          </cell>
        </row>
        <row r="1497">
          <cell r="A1497">
            <v>2014</v>
          </cell>
          <cell r="B1497" t="str">
            <v>Man</v>
          </cell>
          <cell r="E1497">
            <v>7</v>
          </cell>
          <cell r="I1497">
            <v>2369</v>
          </cell>
          <cell r="L1497">
            <v>5488</v>
          </cell>
          <cell r="O1497">
            <v>5603</v>
          </cell>
          <cell r="R1497">
            <v>5538</v>
          </cell>
          <cell r="U1497">
            <v>2577</v>
          </cell>
        </row>
        <row r="1498">
          <cell r="A1498">
            <v>2014</v>
          </cell>
          <cell r="B1498" t="str">
            <v>Man</v>
          </cell>
          <cell r="E1498">
            <v>7</v>
          </cell>
          <cell r="I1498">
            <v>230</v>
          </cell>
          <cell r="L1498">
            <v>736</v>
          </cell>
          <cell r="O1498">
            <v>493</v>
          </cell>
          <cell r="R1498">
            <v>255</v>
          </cell>
          <cell r="U1498">
            <v>28</v>
          </cell>
        </row>
        <row r="1499">
          <cell r="A1499">
            <v>2014</v>
          </cell>
          <cell r="B1499" t="str">
            <v>Man</v>
          </cell>
          <cell r="E1499">
            <v>7</v>
          </cell>
          <cell r="I1499">
            <v>241</v>
          </cell>
          <cell r="L1499">
            <v>873</v>
          </cell>
          <cell r="O1499">
            <v>898</v>
          </cell>
          <cell r="R1499">
            <v>619</v>
          </cell>
          <cell r="U1499">
            <v>162</v>
          </cell>
        </row>
        <row r="1500">
          <cell r="A1500">
            <v>2014</v>
          </cell>
          <cell r="B1500" t="str">
            <v>Man</v>
          </cell>
          <cell r="E1500">
            <v>7</v>
          </cell>
          <cell r="I1500">
            <v>140</v>
          </cell>
          <cell r="L1500">
            <v>537</v>
          </cell>
          <cell r="O1500">
            <v>702</v>
          </cell>
          <cell r="R1500">
            <v>527</v>
          </cell>
          <cell r="U1500">
            <v>151</v>
          </cell>
        </row>
        <row r="1501">
          <cell r="A1501">
            <v>2014</v>
          </cell>
          <cell r="B1501" t="str">
            <v>Man</v>
          </cell>
          <cell r="E1501">
            <v>7</v>
          </cell>
          <cell r="I1501">
            <v>237</v>
          </cell>
          <cell r="L1501">
            <v>453</v>
          </cell>
          <cell r="O1501">
            <v>319</v>
          </cell>
          <cell r="R1501">
            <v>175</v>
          </cell>
          <cell r="U1501">
            <v>46</v>
          </cell>
        </row>
        <row r="1502">
          <cell r="A1502">
            <v>2014</v>
          </cell>
          <cell r="B1502" t="str">
            <v>Man</v>
          </cell>
          <cell r="E1502">
            <v>7</v>
          </cell>
          <cell r="I1502">
            <v>169</v>
          </cell>
          <cell r="L1502">
            <v>303</v>
          </cell>
          <cell r="O1502">
            <v>520</v>
          </cell>
          <cell r="R1502">
            <v>526</v>
          </cell>
          <cell r="U1502">
            <v>20</v>
          </cell>
        </row>
        <row r="1503">
          <cell r="A1503">
            <v>2014</v>
          </cell>
          <cell r="B1503" t="str">
            <v>Man</v>
          </cell>
          <cell r="E1503">
            <v>7</v>
          </cell>
          <cell r="I1503">
            <v>4</v>
          </cell>
          <cell r="L1503">
            <v>60</v>
          </cell>
          <cell r="O1503">
            <v>289</v>
          </cell>
          <cell r="R1503">
            <v>447</v>
          </cell>
          <cell r="U1503">
            <v>13</v>
          </cell>
        </row>
        <row r="1504">
          <cell r="A1504">
            <v>2014</v>
          </cell>
          <cell r="B1504" t="str">
            <v>Man</v>
          </cell>
          <cell r="E1504">
            <v>7</v>
          </cell>
          <cell r="I1504">
            <v>25</v>
          </cell>
          <cell r="L1504">
            <v>54</v>
          </cell>
          <cell r="O1504">
            <v>76</v>
          </cell>
          <cell r="R1504">
            <v>58</v>
          </cell>
          <cell r="U1504">
            <v>27</v>
          </cell>
        </row>
        <row r="1505">
          <cell r="A1505">
            <v>2014</v>
          </cell>
          <cell r="B1505" t="str">
            <v>Man</v>
          </cell>
          <cell r="E1505">
            <v>7</v>
          </cell>
          <cell r="I1505">
            <v>79</v>
          </cell>
          <cell r="L1505">
            <v>294</v>
          </cell>
          <cell r="O1505">
            <v>464</v>
          </cell>
          <cell r="R1505">
            <v>616</v>
          </cell>
          <cell r="U1505">
            <v>409</v>
          </cell>
        </row>
        <row r="1506">
          <cell r="A1506">
            <v>2014</v>
          </cell>
          <cell r="B1506" t="str">
            <v>Man</v>
          </cell>
          <cell r="E1506">
            <v>7</v>
          </cell>
          <cell r="I1506" t="str">
            <v>X</v>
          </cell>
          <cell r="L1506">
            <v>8</v>
          </cell>
          <cell r="O1506">
            <v>9</v>
          </cell>
          <cell r="R1506">
            <v>8</v>
          </cell>
          <cell r="U1506">
            <v>8</v>
          </cell>
        </row>
        <row r="1507">
          <cell r="A1507">
            <v>2014</v>
          </cell>
          <cell r="B1507" t="str">
            <v>Man</v>
          </cell>
          <cell r="E1507">
            <v>8</v>
          </cell>
          <cell r="I1507">
            <v>84</v>
          </cell>
          <cell r="L1507">
            <v>77</v>
          </cell>
          <cell r="O1507">
            <v>31</v>
          </cell>
          <cell r="R1507">
            <v>18</v>
          </cell>
          <cell r="U1507">
            <v>19</v>
          </cell>
        </row>
        <row r="1508">
          <cell r="A1508">
            <v>2014</v>
          </cell>
          <cell r="B1508" t="str">
            <v>Man</v>
          </cell>
          <cell r="E1508">
            <v>8</v>
          </cell>
          <cell r="I1508">
            <v>17</v>
          </cell>
          <cell r="L1508">
            <v>15</v>
          </cell>
          <cell r="O1508" t="str">
            <v>X</v>
          </cell>
          <cell r="R1508" t="str">
            <v>X</v>
          </cell>
          <cell r="U1508">
            <v>0</v>
          </cell>
        </row>
        <row r="1509">
          <cell r="A1509">
            <v>2014</v>
          </cell>
          <cell r="B1509" t="str">
            <v>Man</v>
          </cell>
          <cell r="E1509">
            <v>8</v>
          </cell>
          <cell r="I1509" t="str">
            <v>X</v>
          </cell>
          <cell r="L1509">
            <v>12</v>
          </cell>
          <cell r="O1509">
            <v>6</v>
          </cell>
          <cell r="R1509" t="str">
            <v>X</v>
          </cell>
          <cell r="U1509">
            <v>0</v>
          </cell>
        </row>
        <row r="1510">
          <cell r="A1510">
            <v>2014</v>
          </cell>
          <cell r="B1510" t="str">
            <v>Man</v>
          </cell>
          <cell r="E1510">
            <v>9</v>
          </cell>
          <cell r="I1510">
            <v>53</v>
          </cell>
          <cell r="L1510">
            <v>483</v>
          </cell>
          <cell r="O1510">
            <v>580</v>
          </cell>
          <cell r="R1510">
            <v>375</v>
          </cell>
          <cell r="U1510">
            <v>63</v>
          </cell>
        </row>
        <row r="1511">
          <cell r="A1511">
            <v>2014</v>
          </cell>
          <cell r="B1511" t="str">
            <v>Man</v>
          </cell>
          <cell r="E1511">
            <v>9</v>
          </cell>
          <cell r="I1511" t="str">
            <v>X</v>
          </cell>
          <cell r="L1511">
            <v>19</v>
          </cell>
          <cell r="O1511">
            <v>37</v>
          </cell>
          <cell r="R1511">
            <v>39</v>
          </cell>
          <cell r="U1511">
            <v>10</v>
          </cell>
        </row>
        <row r="1512">
          <cell r="A1512">
            <v>2014</v>
          </cell>
          <cell r="B1512" t="str">
            <v>Man</v>
          </cell>
          <cell r="E1512">
            <v>9</v>
          </cell>
          <cell r="I1512" t="str">
            <v>X</v>
          </cell>
          <cell r="L1512">
            <v>23</v>
          </cell>
          <cell r="O1512">
            <v>22</v>
          </cell>
          <cell r="R1512">
            <v>18</v>
          </cell>
          <cell r="U1512">
            <v>5</v>
          </cell>
        </row>
        <row r="1513">
          <cell r="A1513">
            <v>2014</v>
          </cell>
          <cell r="B1513" t="str">
            <v>Man</v>
          </cell>
          <cell r="E1513">
            <v>9</v>
          </cell>
          <cell r="I1513">
            <v>5</v>
          </cell>
          <cell r="L1513">
            <v>74</v>
          </cell>
          <cell r="O1513">
            <v>116</v>
          </cell>
          <cell r="R1513">
            <v>50</v>
          </cell>
          <cell r="U1513" t="str">
            <v>X</v>
          </cell>
        </row>
        <row r="1514">
          <cell r="A1514">
            <v>2014</v>
          </cell>
          <cell r="B1514" t="str">
            <v>Man</v>
          </cell>
          <cell r="E1514">
            <v>9</v>
          </cell>
          <cell r="I1514">
            <v>11</v>
          </cell>
          <cell r="L1514">
            <v>132</v>
          </cell>
          <cell r="O1514">
            <v>155</v>
          </cell>
          <cell r="R1514">
            <v>52</v>
          </cell>
          <cell r="U1514" t="str">
            <v>X</v>
          </cell>
        </row>
        <row r="1515">
          <cell r="A1515">
            <v>2014</v>
          </cell>
          <cell r="B1515" t="str">
            <v>Man</v>
          </cell>
          <cell r="E1515">
            <v>9</v>
          </cell>
          <cell r="I1515">
            <v>0</v>
          </cell>
          <cell r="L1515" t="str">
            <v>X</v>
          </cell>
          <cell r="O1515">
            <v>4</v>
          </cell>
          <cell r="R1515" t="str">
            <v>X</v>
          </cell>
          <cell r="U1515">
            <v>0</v>
          </cell>
        </row>
        <row r="1516">
          <cell r="A1516">
            <v>2014</v>
          </cell>
          <cell r="B1516" t="str">
            <v>Man</v>
          </cell>
          <cell r="E1516">
            <v>9</v>
          </cell>
          <cell r="I1516">
            <v>0</v>
          </cell>
          <cell r="L1516">
            <v>10</v>
          </cell>
          <cell r="O1516">
            <v>20</v>
          </cell>
          <cell r="R1516">
            <v>20</v>
          </cell>
          <cell r="U1516">
            <v>4</v>
          </cell>
        </row>
        <row r="1517">
          <cell r="A1517">
            <v>2014</v>
          </cell>
          <cell r="B1517" t="str">
            <v>Man</v>
          </cell>
          <cell r="E1517">
            <v>9</v>
          </cell>
          <cell r="I1517" t="str">
            <v>X</v>
          </cell>
          <cell r="L1517">
            <v>44</v>
          </cell>
          <cell r="O1517">
            <v>42</v>
          </cell>
          <cell r="R1517">
            <v>30</v>
          </cell>
          <cell r="U1517" t="str">
            <v>X</v>
          </cell>
        </row>
        <row r="1518">
          <cell r="A1518">
            <v>2014</v>
          </cell>
          <cell r="B1518" t="str">
            <v>Man</v>
          </cell>
          <cell r="E1518">
            <v>9</v>
          </cell>
          <cell r="I1518" t="str">
            <v>X</v>
          </cell>
          <cell r="L1518">
            <v>16</v>
          </cell>
          <cell r="O1518">
            <v>16</v>
          </cell>
          <cell r="R1518">
            <v>22</v>
          </cell>
          <cell r="U1518">
            <v>4</v>
          </cell>
        </row>
        <row r="1519">
          <cell r="A1519">
            <v>2014</v>
          </cell>
          <cell r="B1519" t="str">
            <v>Man</v>
          </cell>
          <cell r="E1519">
            <v>10</v>
          </cell>
          <cell r="I1519">
            <v>51</v>
          </cell>
          <cell r="L1519">
            <v>151</v>
          </cell>
          <cell r="O1519">
            <v>52</v>
          </cell>
          <cell r="R1519">
            <v>24</v>
          </cell>
          <cell r="U1519">
            <v>4</v>
          </cell>
        </row>
        <row r="1520">
          <cell r="A1520">
            <v>2014</v>
          </cell>
          <cell r="B1520" t="str">
            <v>Man</v>
          </cell>
          <cell r="E1520">
            <v>11</v>
          </cell>
          <cell r="I1520">
            <v>207</v>
          </cell>
          <cell r="L1520">
            <v>240</v>
          </cell>
          <cell r="O1520">
            <v>198</v>
          </cell>
          <cell r="R1520">
            <v>179</v>
          </cell>
          <cell r="U1520">
            <v>91</v>
          </cell>
        </row>
        <row r="1521">
          <cell r="A1521">
            <v>2014</v>
          </cell>
          <cell r="B1521" t="str">
            <v>Man</v>
          </cell>
          <cell r="E1521">
            <v>12</v>
          </cell>
          <cell r="I1521">
            <v>875</v>
          </cell>
          <cell r="L1521">
            <v>932</v>
          </cell>
          <cell r="O1521">
            <v>510</v>
          </cell>
          <cell r="R1521">
            <v>327</v>
          </cell>
          <cell r="U1521">
            <v>29</v>
          </cell>
        </row>
        <row r="1522">
          <cell r="A1522">
            <v>2014</v>
          </cell>
          <cell r="B1522" t="str">
            <v>Man</v>
          </cell>
          <cell r="E1522">
            <v>12</v>
          </cell>
          <cell r="I1522">
            <v>268</v>
          </cell>
          <cell r="L1522">
            <v>166</v>
          </cell>
          <cell r="O1522">
            <v>99</v>
          </cell>
          <cell r="R1522">
            <v>66</v>
          </cell>
          <cell r="U1522">
            <v>9</v>
          </cell>
        </row>
        <row r="1523">
          <cell r="A1523">
            <v>2014</v>
          </cell>
          <cell r="B1523" t="str">
            <v>Man</v>
          </cell>
          <cell r="E1523">
            <v>12</v>
          </cell>
          <cell r="I1523">
            <v>502</v>
          </cell>
          <cell r="L1523">
            <v>653</v>
          </cell>
          <cell r="O1523">
            <v>358</v>
          </cell>
          <cell r="R1523">
            <v>199</v>
          </cell>
          <cell r="U1523">
            <v>13</v>
          </cell>
        </row>
        <row r="1524">
          <cell r="A1524">
            <v>2014</v>
          </cell>
          <cell r="B1524" t="str">
            <v>Man</v>
          </cell>
          <cell r="E1524">
            <v>13</v>
          </cell>
          <cell r="I1524">
            <v>1775</v>
          </cell>
          <cell r="L1524">
            <v>1972</v>
          </cell>
          <cell r="O1524">
            <v>1748</v>
          </cell>
          <cell r="R1524">
            <v>800</v>
          </cell>
          <cell r="U1524">
            <v>34</v>
          </cell>
        </row>
        <row r="1525">
          <cell r="A1525">
            <v>2014</v>
          </cell>
          <cell r="B1525" t="str">
            <v>Man</v>
          </cell>
          <cell r="E1525">
            <v>13</v>
          </cell>
          <cell r="I1525">
            <v>1154</v>
          </cell>
          <cell r="L1525">
            <v>1630</v>
          </cell>
          <cell r="O1525">
            <v>1458</v>
          </cell>
          <cell r="R1525">
            <v>726</v>
          </cell>
          <cell r="U1525">
            <v>28</v>
          </cell>
        </row>
        <row r="1526">
          <cell r="A1526">
            <v>2014</v>
          </cell>
          <cell r="B1526" t="str">
            <v>Man</v>
          </cell>
          <cell r="E1526">
            <v>13</v>
          </cell>
          <cell r="I1526">
            <v>871</v>
          </cell>
          <cell r="L1526">
            <v>682</v>
          </cell>
          <cell r="O1526">
            <v>380</v>
          </cell>
          <cell r="R1526">
            <v>124</v>
          </cell>
          <cell r="U1526" t="str">
            <v>X</v>
          </cell>
        </row>
        <row r="1527">
          <cell r="A1527">
            <v>2014</v>
          </cell>
          <cell r="B1527" t="str">
            <v>Kvinna</v>
          </cell>
          <cell r="I1527">
            <v>0</v>
          </cell>
          <cell r="L1527">
            <v>0</v>
          </cell>
          <cell r="O1527">
            <v>1</v>
          </cell>
          <cell r="R1527">
            <v>135</v>
          </cell>
          <cell r="U1527">
            <v>2948</v>
          </cell>
        </row>
        <row r="1528">
          <cell r="A1528">
            <v>2014</v>
          </cell>
          <cell r="B1528" t="str">
            <v>Kvinna</v>
          </cell>
          <cell r="I1528">
            <v>0</v>
          </cell>
          <cell r="L1528">
            <v>0</v>
          </cell>
          <cell r="O1528">
            <v>7</v>
          </cell>
          <cell r="R1528">
            <v>207</v>
          </cell>
          <cell r="U1528">
            <v>4853</v>
          </cell>
        </row>
        <row r="1529">
          <cell r="A1529">
            <v>2014</v>
          </cell>
          <cell r="B1529" t="str">
            <v>Kvinna</v>
          </cell>
          <cell r="E1529">
            <v>1</v>
          </cell>
          <cell r="I1529">
            <v>6857</v>
          </cell>
          <cell r="L1529">
            <v>9337</v>
          </cell>
          <cell r="O1529">
            <v>10463</v>
          </cell>
          <cell r="R1529">
            <v>11360</v>
          </cell>
          <cell r="U1529">
            <v>18504</v>
          </cell>
        </row>
        <row r="1530">
          <cell r="A1530">
            <v>2014</v>
          </cell>
          <cell r="B1530" t="str">
            <v>Kvinna</v>
          </cell>
          <cell r="E1530">
            <v>2</v>
          </cell>
          <cell r="I1530">
            <v>975</v>
          </cell>
          <cell r="L1530">
            <v>1391</v>
          </cell>
          <cell r="O1530">
            <v>1012</v>
          </cell>
          <cell r="R1530">
            <v>1540</v>
          </cell>
          <cell r="U1530">
            <v>859</v>
          </cell>
        </row>
        <row r="1531">
          <cell r="A1531">
            <v>2014</v>
          </cell>
          <cell r="B1531" t="str">
            <v>Kvinna</v>
          </cell>
          <cell r="E1531">
            <v>2</v>
          </cell>
          <cell r="I1531">
            <v>54</v>
          </cell>
          <cell r="L1531">
            <v>303</v>
          </cell>
          <cell r="O1531">
            <v>524</v>
          </cell>
          <cell r="R1531">
            <v>1044</v>
          </cell>
          <cell r="U1531">
            <v>482</v>
          </cell>
        </row>
        <row r="1532">
          <cell r="A1532">
            <v>2014</v>
          </cell>
          <cell r="B1532" t="str">
            <v>Kvinna</v>
          </cell>
          <cell r="E1532">
            <v>3</v>
          </cell>
          <cell r="I1532">
            <v>21</v>
          </cell>
          <cell r="L1532">
            <v>142</v>
          </cell>
          <cell r="O1532">
            <v>165</v>
          </cell>
          <cell r="R1532">
            <v>124</v>
          </cell>
          <cell r="U1532">
            <v>42</v>
          </cell>
        </row>
        <row r="1533">
          <cell r="A1533">
            <v>2014</v>
          </cell>
          <cell r="B1533" t="str">
            <v>Kvinna</v>
          </cell>
          <cell r="E1533">
            <v>3</v>
          </cell>
          <cell r="I1533">
            <v>50</v>
          </cell>
          <cell r="L1533">
            <v>110</v>
          </cell>
          <cell r="O1533">
            <v>32</v>
          </cell>
          <cell r="R1533">
            <v>9</v>
          </cell>
          <cell r="U1533" t="str">
            <v>X</v>
          </cell>
        </row>
        <row r="1534">
          <cell r="A1534">
            <v>2014</v>
          </cell>
          <cell r="B1534" t="str">
            <v>Kvinna</v>
          </cell>
          <cell r="E1534">
            <v>3</v>
          </cell>
          <cell r="I1534">
            <v>10</v>
          </cell>
          <cell r="L1534">
            <v>93</v>
          </cell>
          <cell r="O1534">
            <v>138</v>
          </cell>
          <cell r="R1534">
            <v>176</v>
          </cell>
          <cell r="U1534">
            <v>89</v>
          </cell>
        </row>
        <row r="1535">
          <cell r="A1535">
            <v>2014</v>
          </cell>
          <cell r="B1535" t="str">
            <v>Kvinna</v>
          </cell>
          <cell r="E1535">
            <v>3</v>
          </cell>
          <cell r="I1535">
            <v>5</v>
          </cell>
          <cell r="L1535">
            <v>7</v>
          </cell>
          <cell r="O1535">
            <v>12</v>
          </cell>
          <cell r="R1535">
            <v>9</v>
          </cell>
          <cell r="U1535">
            <v>4</v>
          </cell>
        </row>
        <row r="1536">
          <cell r="A1536">
            <v>2014</v>
          </cell>
          <cell r="B1536" t="str">
            <v>Kvinna</v>
          </cell>
          <cell r="E1536">
            <v>3</v>
          </cell>
          <cell r="I1536">
            <v>7</v>
          </cell>
          <cell r="L1536">
            <v>49</v>
          </cell>
          <cell r="O1536">
            <v>54</v>
          </cell>
          <cell r="R1536">
            <v>47</v>
          </cell>
          <cell r="U1536" t="str">
            <v>X</v>
          </cell>
        </row>
        <row r="1537">
          <cell r="A1537">
            <v>2014</v>
          </cell>
          <cell r="B1537" t="str">
            <v>Kvinna</v>
          </cell>
          <cell r="E1537">
            <v>3</v>
          </cell>
          <cell r="I1537">
            <v>0</v>
          </cell>
          <cell r="L1537" t="str">
            <v>X</v>
          </cell>
          <cell r="O1537" t="str">
            <v>X</v>
          </cell>
          <cell r="R1537" t="str">
            <v>X</v>
          </cell>
          <cell r="U1537">
            <v>0</v>
          </cell>
        </row>
        <row r="1538">
          <cell r="A1538">
            <v>2014</v>
          </cell>
          <cell r="B1538" t="str">
            <v>Kvinna</v>
          </cell>
          <cell r="E1538">
            <v>3</v>
          </cell>
          <cell r="I1538">
            <v>0</v>
          </cell>
          <cell r="L1538">
            <v>5</v>
          </cell>
          <cell r="O1538" t="str">
            <v>X</v>
          </cell>
          <cell r="R1538" t="str">
            <v>X</v>
          </cell>
          <cell r="U1538" t="str">
            <v>X</v>
          </cell>
        </row>
        <row r="1539">
          <cell r="A1539">
            <v>2014</v>
          </cell>
          <cell r="B1539" t="str">
            <v>Kvinna</v>
          </cell>
          <cell r="E1539">
            <v>3</v>
          </cell>
          <cell r="I1539">
            <v>64</v>
          </cell>
          <cell r="L1539">
            <v>394</v>
          </cell>
          <cell r="O1539">
            <v>215</v>
          </cell>
          <cell r="R1539">
            <v>167</v>
          </cell>
          <cell r="U1539">
            <v>33</v>
          </cell>
        </row>
        <row r="1540">
          <cell r="A1540">
            <v>2014</v>
          </cell>
          <cell r="B1540" t="str">
            <v>Kvinna</v>
          </cell>
          <cell r="E1540">
            <v>4</v>
          </cell>
          <cell r="I1540">
            <v>9</v>
          </cell>
          <cell r="L1540">
            <v>60</v>
          </cell>
          <cell r="O1540">
            <v>84</v>
          </cell>
          <cell r="R1540">
            <v>151</v>
          </cell>
          <cell r="U1540">
            <v>135</v>
          </cell>
        </row>
        <row r="1541">
          <cell r="A1541">
            <v>2014</v>
          </cell>
          <cell r="B1541" t="str">
            <v>Kvinna</v>
          </cell>
          <cell r="E1541">
            <v>4</v>
          </cell>
          <cell r="I1541">
            <v>127</v>
          </cell>
          <cell r="L1541">
            <v>354</v>
          </cell>
          <cell r="O1541">
            <v>435</v>
          </cell>
          <cell r="R1541">
            <v>519</v>
          </cell>
          <cell r="U1541">
            <v>608</v>
          </cell>
        </row>
        <row r="1542">
          <cell r="A1542">
            <v>2014</v>
          </cell>
          <cell r="B1542" t="str">
            <v>Kvinna</v>
          </cell>
          <cell r="E1542">
            <v>4</v>
          </cell>
          <cell r="I1542">
            <v>7</v>
          </cell>
          <cell r="L1542">
            <v>53</v>
          </cell>
          <cell r="O1542">
            <v>90</v>
          </cell>
          <cell r="R1542">
            <v>205</v>
          </cell>
          <cell r="U1542">
            <v>351</v>
          </cell>
        </row>
        <row r="1543">
          <cell r="A1543">
            <v>2014</v>
          </cell>
          <cell r="B1543" t="str">
            <v>Kvinna</v>
          </cell>
          <cell r="E1543">
            <v>4</v>
          </cell>
          <cell r="I1543">
            <v>9</v>
          </cell>
          <cell r="L1543">
            <v>32</v>
          </cell>
          <cell r="O1543">
            <v>65</v>
          </cell>
          <cell r="R1543">
            <v>99</v>
          </cell>
          <cell r="U1543">
            <v>43</v>
          </cell>
        </row>
        <row r="1544">
          <cell r="A1544">
            <v>2014</v>
          </cell>
          <cell r="B1544" t="str">
            <v>Kvinna</v>
          </cell>
          <cell r="E1544">
            <v>5</v>
          </cell>
          <cell r="I1544">
            <v>21</v>
          </cell>
          <cell r="L1544">
            <v>55</v>
          </cell>
          <cell r="O1544">
            <v>70</v>
          </cell>
          <cell r="R1544">
            <v>85</v>
          </cell>
          <cell r="U1544">
            <v>61</v>
          </cell>
        </row>
        <row r="1545">
          <cell r="A1545">
            <v>2014</v>
          </cell>
          <cell r="B1545" t="str">
            <v>Kvinna</v>
          </cell>
          <cell r="E1545">
            <v>5</v>
          </cell>
          <cell r="I1545">
            <v>263</v>
          </cell>
          <cell r="L1545">
            <v>1102</v>
          </cell>
          <cell r="O1545">
            <v>1162</v>
          </cell>
          <cell r="R1545">
            <v>731</v>
          </cell>
          <cell r="U1545">
            <v>264</v>
          </cell>
        </row>
        <row r="1546">
          <cell r="A1546">
            <v>2014</v>
          </cell>
          <cell r="B1546" t="str">
            <v>Kvinna</v>
          </cell>
          <cell r="E1546">
            <v>5</v>
          </cell>
          <cell r="I1546">
            <v>121</v>
          </cell>
          <cell r="L1546">
            <v>698</v>
          </cell>
          <cell r="O1546">
            <v>733</v>
          </cell>
          <cell r="R1546">
            <v>532</v>
          </cell>
          <cell r="U1546">
            <v>192</v>
          </cell>
        </row>
        <row r="1547">
          <cell r="A1547">
            <v>2014</v>
          </cell>
          <cell r="B1547" t="str">
            <v>Kvinna</v>
          </cell>
          <cell r="E1547">
            <v>5</v>
          </cell>
          <cell r="I1547">
            <v>82</v>
          </cell>
          <cell r="L1547">
            <v>423</v>
          </cell>
          <cell r="O1547">
            <v>448</v>
          </cell>
          <cell r="R1547">
            <v>261</v>
          </cell>
          <cell r="U1547">
            <v>66</v>
          </cell>
        </row>
        <row r="1548">
          <cell r="A1548">
            <v>2014</v>
          </cell>
          <cell r="B1548" t="str">
            <v>Kvinna</v>
          </cell>
          <cell r="E1548">
            <v>5</v>
          </cell>
          <cell r="I1548">
            <v>161</v>
          </cell>
          <cell r="L1548">
            <v>758</v>
          </cell>
          <cell r="O1548">
            <v>830</v>
          </cell>
          <cell r="R1548">
            <v>600</v>
          </cell>
          <cell r="U1548">
            <v>279</v>
          </cell>
        </row>
        <row r="1549">
          <cell r="A1549">
            <v>2014</v>
          </cell>
          <cell r="B1549" t="str">
            <v>Kvinna</v>
          </cell>
          <cell r="E1549">
            <v>6</v>
          </cell>
          <cell r="I1549">
            <v>3165</v>
          </cell>
          <cell r="L1549">
            <v>4723</v>
          </cell>
          <cell r="O1549">
            <v>5310</v>
          </cell>
          <cell r="R1549">
            <v>4871</v>
          </cell>
          <cell r="U1549">
            <v>4338</v>
          </cell>
        </row>
        <row r="1550">
          <cell r="A1550">
            <v>2014</v>
          </cell>
          <cell r="B1550" t="str">
            <v>Kvinna</v>
          </cell>
          <cell r="E1550">
            <v>7</v>
          </cell>
          <cell r="I1550">
            <v>4489</v>
          </cell>
          <cell r="L1550">
            <v>7553</v>
          </cell>
          <cell r="O1550">
            <v>8450</v>
          </cell>
          <cell r="R1550">
            <v>7947</v>
          </cell>
          <cell r="U1550">
            <v>4815</v>
          </cell>
        </row>
        <row r="1551">
          <cell r="A1551">
            <v>2014</v>
          </cell>
          <cell r="B1551" t="str">
            <v>Kvinna</v>
          </cell>
          <cell r="E1551">
            <v>7</v>
          </cell>
          <cell r="I1551">
            <v>436</v>
          </cell>
          <cell r="L1551">
            <v>786</v>
          </cell>
          <cell r="O1551">
            <v>513</v>
          </cell>
          <cell r="R1551">
            <v>300</v>
          </cell>
          <cell r="U1551">
            <v>37</v>
          </cell>
        </row>
        <row r="1552">
          <cell r="A1552">
            <v>2014</v>
          </cell>
          <cell r="B1552" t="str">
            <v>Kvinna</v>
          </cell>
          <cell r="E1552">
            <v>7</v>
          </cell>
          <cell r="I1552">
            <v>619</v>
          </cell>
          <cell r="L1552">
            <v>1431</v>
          </cell>
          <cell r="O1552">
            <v>1231</v>
          </cell>
          <cell r="R1552">
            <v>945</v>
          </cell>
          <cell r="U1552">
            <v>329</v>
          </cell>
        </row>
        <row r="1553">
          <cell r="A1553">
            <v>2014</v>
          </cell>
          <cell r="B1553" t="str">
            <v>Kvinna</v>
          </cell>
          <cell r="E1553">
            <v>7</v>
          </cell>
          <cell r="I1553">
            <v>319</v>
          </cell>
          <cell r="L1553">
            <v>1023</v>
          </cell>
          <cell r="O1553">
            <v>1139</v>
          </cell>
          <cell r="R1553">
            <v>879</v>
          </cell>
          <cell r="U1553">
            <v>392</v>
          </cell>
        </row>
        <row r="1554">
          <cell r="A1554">
            <v>2014</v>
          </cell>
          <cell r="B1554" t="str">
            <v>Kvinna</v>
          </cell>
          <cell r="E1554">
            <v>7</v>
          </cell>
          <cell r="I1554">
            <v>405</v>
          </cell>
          <cell r="L1554">
            <v>702</v>
          </cell>
          <cell r="O1554">
            <v>466</v>
          </cell>
          <cell r="R1554">
            <v>238</v>
          </cell>
          <cell r="U1554">
            <v>69</v>
          </cell>
        </row>
        <row r="1555">
          <cell r="A1555">
            <v>2014</v>
          </cell>
          <cell r="B1555" t="str">
            <v>Kvinna</v>
          </cell>
          <cell r="E1555">
            <v>7</v>
          </cell>
          <cell r="I1555">
            <v>395</v>
          </cell>
          <cell r="L1555">
            <v>804</v>
          </cell>
          <cell r="O1555">
            <v>982</v>
          </cell>
          <cell r="R1555">
            <v>835</v>
          </cell>
          <cell r="U1555">
            <v>47</v>
          </cell>
        </row>
        <row r="1556">
          <cell r="A1556">
            <v>2014</v>
          </cell>
          <cell r="B1556" t="str">
            <v>Kvinna</v>
          </cell>
          <cell r="E1556">
            <v>7</v>
          </cell>
          <cell r="I1556">
            <v>9</v>
          </cell>
          <cell r="L1556">
            <v>213</v>
          </cell>
          <cell r="O1556">
            <v>1125</v>
          </cell>
          <cell r="R1556">
            <v>1276</v>
          </cell>
          <cell r="U1556">
            <v>38</v>
          </cell>
        </row>
        <row r="1557">
          <cell r="A1557">
            <v>2014</v>
          </cell>
          <cell r="B1557" t="str">
            <v>Kvinna</v>
          </cell>
          <cell r="E1557">
            <v>7</v>
          </cell>
          <cell r="I1557">
            <v>63</v>
          </cell>
          <cell r="L1557">
            <v>142</v>
          </cell>
          <cell r="O1557">
            <v>186</v>
          </cell>
          <cell r="R1557">
            <v>130</v>
          </cell>
          <cell r="U1557">
            <v>43</v>
          </cell>
        </row>
        <row r="1558">
          <cell r="A1558">
            <v>2014</v>
          </cell>
          <cell r="B1558" t="str">
            <v>Kvinna</v>
          </cell>
          <cell r="E1558">
            <v>7</v>
          </cell>
          <cell r="I1558">
            <v>171</v>
          </cell>
          <cell r="L1558">
            <v>435</v>
          </cell>
          <cell r="O1558">
            <v>900</v>
          </cell>
          <cell r="R1558">
            <v>1297</v>
          </cell>
          <cell r="U1558">
            <v>781</v>
          </cell>
        </row>
        <row r="1559">
          <cell r="A1559">
            <v>2014</v>
          </cell>
          <cell r="B1559" t="str">
            <v>Kvinna</v>
          </cell>
          <cell r="E1559">
            <v>7</v>
          </cell>
          <cell r="I1559" t="str">
            <v>X</v>
          </cell>
          <cell r="L1559">
            <v>8</v>
          </cell>
          <cell r="O1559">
            <v>10</v>
          </cell>
          <cell r="R1559">
            <v>22</v>
          </cell>
          <cell r="U1559">
            <v>7</v>
          </cell>
        </row>
        <row r="1560">
          <cell r="A1560">
            <v>2014</v>
          </cell>
          <cell r="B1560" t="str">
            <v>Kvinna</v>
          </cell>
          <cell r="E1560">
            <v>8</v>
          </cell>
          <cell r="I1560">
            <v>1051</v>
          </cell>
          <cell r="L1560">
            <v>935</v>
          </cell>
          <cell r="O1560">
            <v>428</v>
          </cell>
          <cell r="R1560">
            <v>142</v>
          </cell>
          <cell r="U1560">
            <v>41</v>
          </cell>
        </row>
        <row r="1561">
          <cell r="A1561">
            <v>2014</v>
          </cell>
          <cell r="B1561" t="str">
            <v>Kvinna</v>
          </cell>
          <cell r="E1561">
            <v>8</v>
          </cell>
          <cell r="I1561">
            <v>389</v>
          </cell>
          <cell r="L1561">
            <v>218</v>
          </cell>
          <cell r="O1561">
            <v>66</v>
          </cell>
          <cell r="R1561">
            <v>29</v>
          </cell>
          <cell r="U1561">
            <v>6</v>
          </cell>
        </row>
        <row r="1562">
          <cell r="A1562">
            <v>2014</v>
          </cell>
          <cell r="B1562" t="str">
            <v>Kvinna</v>
          </cell>
          <cell r="E1562">
            <v>8</v>
          </cell>
          <cell r="I1562">
            <v>120</v>
          </cell>
          <cell r="L1562">
            <v>302</v>
          </cell>
          <cell r="O1562">
            <v>140</v>
          </cell>
          <cell r="R1562">
            <v>32</v>
          </cell>
          <cell r="U1562" t="str">
            <v>X</v>
          </cell>
        </row>
        <row r="1563">
          <cell r="A1563">
            <v>2014</v>
          </cell>
          <cell r="B1563" t="str">
            <v>Kvinna</v>
          </cell>
          <cell r="E1563">
            <v>9</v>
          </cell>
          <cell r="I1563">
            <v>335</v>
          </cell>
          <cell r="L1563">
            <v>1227</v>
          </cell>
          <cell r="O1563">
            <v>774</v>
          </cell>
          <cell r="R1563">
            <v>446</v>
          </cell>
          <cell r="U1563">
            <v>74</v>
          </cell>
        </row>
        <row r="1564">
          <cell r="A1564">
            <v>2014</v>
          </cell>
          <cell r="B1564" t="str">
            <v>Kvinna</v>
          </cell>
          <cell r="E1564">
            <v>9</v>
          </cell>
          <cell r="I1564">
            <v>7</v>
          </cell>
          <cell r="L1564">
            <v>17</v>
          </cell>
          <cell r="O1564">
            <v>31</v>
          </cell>
          <cell r="R1564">
            <v>25</v>
          </cell>
          <cell r="U1564">
            <v>12</v>
          </cell>
        </row>
        <row r="1565">
          <cell r="A1565">
            <v>2014</v>
          </cell>
          <cell r="B1565" t="str">
            <v>Kvinna</v>
          </cell>
          <cell r="E1565">
            <v>9</v>
          </cell>
          <cell r="I1565" t="str">
            <v>X</v>
          </cell>
          <cell r="L1565">
            <v>9</v>
          </cell>
          <cell r="O1565">
            <v>8</v>
          </cell>
          <cell r="R1565">
            <v>8</v>
          </cell>
          <cell r="U1565">
            <v>4</v>
          </cell>
        </row>
        <row r="1566">
          <cell r="A1566">
            <v>2014</v>
          </cell>
          <cell r="B1566" t="str">
            <v>Kvinna</v>
          </cell>
          <cell r="E1566">
            <v>9</v>
          </cell>
          <cell r="I1566" t="str">
            <v>X</v>
          </cell>
          <cell r="L1566">
            <v>22</v>
          </cell>
          <cell r="O1566">
            <v>17</v>
          </cell>
          <cell r="R1566">
            <v>8</v>
          </cell>
          <cell r="U1566" t="str">
            <v>X</v>
          </cell>
        </row>
        <row r="1567">
          <cell r="A1567">
            <v>2014</v>
          </cell>
          <cell r="B1567" t="str">
            <v>Kvinna</v>
          </cell>
          <cell r="E1567">
            <v>9</v>
          </cell>
          <cell r="I1567">
            <v>256</v>
          </cell>
          <cell r="L1567">
            <v>916</v>
          </cell>
          <cell r="O1567">
            <v>483</v>
          </cell>
          <cell r="R1567">
            <v>174</v>
          </cell>
          <cell r="U1567">
            <v>12</v>
          </cell>
        </row>
        <row r="1568">
          <cell r="A1568">
            <v>2014</v>
          </cell>
          <cell r="B1568" t="str">
            <v>Kvinna</v>
          </cell>
          <cell r="E1568">
            <v>9</v>
          </cell>
          <cell r="I1568" t="str">
            <v>X</v>
          </cell>
          <cell r="L1568">
            <v>7</v>
          </cell>
          <cell r="O1568">
            <v>9</v>
          </cell>
          <cell r="R1568">
            <v>12</v>
          </cell>
          <cell r="U1568">
            <v>0</v>
          </cell>
        </row>
        <row r="1569">
          <cell r="A1569">
            <v>2014</v>
          </cell>
          <cell r="B1569" t="str">
            <v>Kvinna</v>
          </cell>
          <cell r="E1569">
            <v>9</v>
          </cell>
          <cell r="I1569">
            <v>4</v>
          </cell>
          <cell r="L1569">
            <v>23</v>
          </cell>
          <cell r="O1569">
            <v>30</v>
          </cell>
          <cell r="R1569">
            <v>13</v>
          </cell>
          <cell r="U1569" t="str">
            <v>X</v>
          </cell>
        </row>
        <row r="1570">
          <cell r="A1570">
            <v>2014</v>
          </cell>
          <cell r="B1570" t="str">
            <v>Kvinna</v>
          </cell>
          <cell r="E1570">
            <v>9</v>
          </cell>
          <cell r="I1570">
            <v>8</v>
          </cell>
          <cell r="L1570">
            <v>81</v>
          </cell>
          <cell r="O1570">
            <v>80</v>
          </cell>
          <cell r="R1570">
            <v>48</v>
          </cell>
          <cell r="U1570">
            <v>4</v>
          </cell>
        </row>
        <row r="1571">
          <cell r="A1571">
            <v>2014</v>
          </cell>
          <cell r="B1571" t="str">
            <v>Kvinna</v>
          </cell>
          <cell r="E1571">
            <v>9</v>
          </cell>
          <cell r="I1571">
            <v>4</v>
          </cell>
          <cell r="L1571">
            <v>38</v>
          </cell>
          <cell r="O1571">
            <v>45</v>
          </cell>
          <cell r="R1571">
            <v>27</v>
          </cell>
          <cell r="U1571">
            <v>4</v>
          </cell>
        </row>
        <row r="1572">
          <cell r="A1572">
            <v>2014</v>
          </cell>
          <cell r="B1572" t="str">
            <v>Kvinna</v>
          </cell>
          <cell r="E1572">
            <v>10</v>
          </cell>
          <cell r="I1572">
            <v>86</v>
          </cell>
          <cell r="L1572">
            <v>161</v>
          </cell>
          <cell r="O1572">
            <v>51</v>
          </cell>
          <cell r="R1572">
            <v>19</v>
          </cell>
          <cell r="U1572">
            <v>4</v>
          </cell>
        </row>
        <row r="1573">
          <cell r="A1573">
            <v>2014</v>
          </cell>
          <cell r="B1573" t="str">
            <v>Kvinna</v>
          </cell>
          <cell r="E1573">
            <v>11</v>
          </cell>
          <cell r="I1573">
            <v>162</v>
          </cell>
          <cell r="L1573">
            <v>201</v>
          </cell>
          <cell r="O1573">
            <v>182</v>
          </cell>
          <cell r="R1573">
            <v>175</v>
          </cell>
          <cell r="U1573">
            <v>89</v>
          </cell>
        </row>
        <row r="1574">
          <cell r="A1574">
            <v>2014</v>
          </cell>
          <cell r="B1574" t="str">
            <v>Kvinna</v>
          </cell>
          <cell r="E1574">
            <v>12</v>
          </cell>
          <cell r="I1574">
            <v>633</v>
          </cell>
          <cell r="L1574">
            <v>592</v>
          </cell>
          <cell r="O1574">
            <v>396</v>
          </cell>
          <cell r="R1574">
            <v>208</v>
          </cell>
          <cell r="U1574">
            <v>19</v>
          </cell>
        </row>
        <row r="1575">
          <cell r="A1575">
            <v>2014</v>
          </cell>
          <cell r="B1575" t="str">
            <v>Kvinna</v>
          </cell>
          <cell r="E1575">
            <v>12</v>
          </cell>
          <cell r="I1575">
            <v>147</v>
          </cell>
          <cell r="L1575">
            <v>108</v>
          </cell>
          <cell r="O1575">
            <v>58</v>
          </cell>
          <cell r="R1575">
            <v>40</v>
          </cell>
          <cell r="U1575">
            <v>5</v>
          </cell>
        </row>
        <row r="1576">
          <cell r="A1576">
            <v>2014</v>
          </cell>
          <cell r="B1576" t="str">
            <v>Kvinna</v>
          </cell>
          <cell r="E1576">
            <v>12</v>
          </cell>
          <cell r="I1576">
            <v>353</v>
          </cell>
          <cell r="L1576">
            <v>412</v>
          </cell>
          <cell r="O1576">
            <v>285</v>
          </cell>
          <cell r="R1576">
            <v>122</v>
          </cell>
          <cell r="U1576">
            <v>4</v>
          </cell>
        </row>
        <row r="1577">
          <cell r="A1577">
            <v>2014</v>
          </cell>
          <cell r="B1577" t="str">
            <v>Kvinna</v>
          </cell>
          <cell r="E1577">
            <v>13</v>
          </cell>
          <cell r="I1577">
            <v>1819</v>
          </cell>
          <cell r="L1577">
            <v>1866</v>
          </cell>
          <cell r="O1577">
            <v>1553</v>
          </cell>
          <cell r="R1577">
            <v>689</v>
          </cell>
          <cell r="U1577">
            <v>22</v>
          </cell>
        </row>
        <row r="1578">
          <cell r="A1578">
            <v>2014</v>
          </cell>
          <cell r="B1578" t="str">
            <v>Kvinna</v>
          </cell>
          <cell r="E1578">
            <v>13</v>
          </cell>
          <cell r="I1578">
            <v>1122</v>
          </cell>
          <cell r="L1578">
            <v>1467</v>
          </cell>
          <cell r="O1578">
            <v>1267</v>
          </cell>
          <cell r="R1578">
            <v>565</v>
          </cell>
          <cell r="U1578">
            <v>23</v>
          </cell>
        </row>
        <row r="1579">
          <cell r="A1579">
            <v>2014</v>
          </cell>
          <cell r="B1579" t="str">
            <v>Kvinna</v>
          </cell>
          <cell r="E1579">
            <v>13</v>
          </cell>
          <cell r="I1579">
            <v>706</v>
          </cell>
          <cell r="L1579">
            <v>594</v>
          </cell>
          <cell r="O1579">
            <v>381</v>
          </cell>
          <cell r="R1579">
            <v>156</v>
          </cell>
          <cell r="U1579" t="str">
            <v>X</v>
          </cell>
        </row>
        <row r="1580">
          <cell r="A1580">
            <v>2015</v>
          </cell>
          <cell r="B1580" t="str">
            <v>Man</v>
          </cell>
          <cell r="I1580">
            <v>0</v>
          </cell>
          <cell r="L1580">
            <v>0</v>
          </cell>
          <cell r="O1580">
            <v>1</v>
          </cell>
          <cell r="R1580">
            <v>127</v>
          </cell>
          <cell r="U1580">
            <v>2001</v>
          </cell>
        </row>
        <row r="1581">
          <cell r="A1581">
            <v>2015</v>
          </cell>
          <cell r="B1581" t="str">
            <v>Man</v>
          </cell>
          <cell r="I1581">
            <v>0</v>
          </cell>
          <cell r="L1581">
            <v>2</v>
          </cell>
          <cell r="O1581">
            <v>7</v>
          </cell>
          <cell r="R1581">
            <v>222</v>
          </cell>
          <cell r="U1581">
            <v>3912</v>
          </cell>
        </row>
        <row r="1582">
          <cell r="A1582">
            <v>2015</v>
          </cell>
          <cell r="B1582" t="str">
            <v>Man</v>
          </cell>
          <cell r="E1582">
            <v>1</v>
          </cell>
          <cell r="I1582">
            <v>4826</v>
          </cell>
          <cell r="L1582">
            <v>8517</v>
          </cell>
          <cell r="O1582">
            <v>7991</v>
          </cell>
          <cell r="R1582">
            <v>9899</v>
          </cell>
          <cell r="U1582">
            <v>14018</v>
          </cell>
        </row>
        <row r="1583">
          <cell r="A1583">
            <v>2015</v>
          </cell>
          <cell r="B1583" t="str">
            <v>Man</v>
          </cell>
          <cell r="E1583">
            <v>2</v>
          </cell>
          <cell r="I1583">
            <v>986</v>
          </cell>
          <cell r="L1583">
            <v>2005</v>
          </cell>
          <cell r="O1583">
            <v>1962</v>
          </cell>
          <cell r="R1583">
            <v>3298</v>
          </cell>
          <cell r="U1583">
            <v>1953</v>
          </cell>
        </row>
        <row r="1584">
          <cell r="A1584">
            <v>2015</v>
          </cell>
          <cell r="B1584" t="str">
            <v>Man</v>
          </cell>
          <cell r="E1584">
            <v>2</v>
          </cell>
          <cell r="I1584">
            <v>37</v>
          </cell>
          <cell r="L1584">
            <v>532</v>
          </cell>
          <cell r="O1584">
            <v>1079</v>
          </cell>
          <cell r="R1584">
            <v>2196</v>
          </cell>
          <cell r="U1584">
            <v>1331</v>
          </cell>
        </row>
        <row r="1585">
          <cell r="A1585">
            <v>2015</v>
          </cell>
          <cell r="B1585" t="str">
            <v>Man</v>
          </cell>
          <cell r="E1585">
            <v>3</v>
          </cell>
          <cell r="I1585">
            <v>29</v>
          </cell>
          <cell r="L1585">
            <v>330</v>
          </cell>
          <cell r="O1585">
            <v>296</v>
          </cell>
          <cell r="R1585">
            <v>196</v>
          </cell>
          <cell r="U1585">
            <v>37</v>
          </cell>
        </row>
        <row r="1586">
          <cell r="A1586">
            <v>2015</v>
          </cell>
          <cell r="B1586" t="str">
            <v>Man</v>
          </cell>
          <cell r="E1586">
            <v>3</v>
          </cell>
          <cell r="I1586">
            <v>117</v>
          </cell>
          <cell r="L1586">
            <v>428</v>
          </cell>
          <cell r="O1586">
            <v>159</v>
          </cell>
          <cell r="R1586">
            <v>69</v>
          </cell>
          <cell r="U1586">
            <v>4</v>
          </cell>
        </row>
        <row r="1587">
          <cell r="A1587">
            <v>2015</v>
          </cell>
          <cell r="B1587" t="str">
            <v>Man</v>
          </cell>
          <cell r="E1587">
            <v>3</v>
          </cell>
          <cell r="I1587">
            <v>15</v>
          </cell>
          <cell r="L1587">
            <v>184</v>
          </cell>
          <cell r="O1587">
            <v>232</v>
          </cell>
          <cell r="R1587">
            <v>199</v>
          </cell>
          <cell r="U1587">
            <v>52</v>
          </cell>
        </row>
        <row r="1588">
          <cell r="A1588">
            <v>2015</v>
          </cell>
          <cell r="B1588" t="str">
            <v>Man</v>
          </cell>
          <cell r="E1588">
            <v>3</v>
          </cell>
          <cell r="I1588" t="str">
            <v>X</v>
          </cell>
          <cell r="L1588">
            <v>28</v>
          </cell>
          <cell r="O1588">
            <v>32</v>
          </cell>
          <cell r="R1588">
            <v>9</v>
          </cell>
          <cell r="U1588" t="str">
            <v>X</v>
          </cell>
        </row>
        <row r="1589">
          <cell r="A1589">
            <v>2015</v>
          </cell>
          <cell r="B1589" t="str">
            <v>Man</v>
          </cell>
          <cell r="E1589">
            <v>3</v>
          </cell>
          <cell r="I1589">
            <v>4</v>
          </cell>
          <cell r="L1589">
            <v>114</v>
          </cell>
          <cell r="O1589">
            <v>162</v>
          </cell>
          <cell r="R1589">
            <v>107</v>
          </cell>
          <cell r="U1589">
            <v>10</v>
          </cell>
        </row>
        <row r="1590">
          <cell r="A1590">
            <v>2015</v>
          </cell>
          <cell r="B1590" t="str">
            <v>Man</v>
          </cell>
          <cell r="E1590">
            <v>3</v>
          </cell>
          <cell r="I1590">
            <v>0</v>
          </cell>
          <cell r="L1590" t="str">
            <v>X</v>
          </cell>
          <cell r="O1590">
            <v>7</v>
          </cell>
          <cell r="R1590" t="str">
            <v>X</v>
          </cell>
          <cell r="U1590" t="str">
            <v>X</v>
          </cell>
        </row>
        <row r="1591">
          <cell r="A1591">
            <v>2015</v>
          </cell>
          <cell r="B1591" t="str">
            <v>Man</v>
          </cell>
          <cell r="E1591">
            <v>3</v>
          </cell>
          <cell r="I1591">
            <v>0</v>
          </cell>
          <cell r="L1591">
            <v>6</v>
          </cell>
          <cell r="O1591">
            <v>9</v>
          </cell>
          <cell r="R1591">
            <v>18</v>
          </cell>
          <cell r="U1591" t="str">
            <v>X</v>
          </cell>
        </row>
        <row r="1592">
          <cell r="A1592">
            <v>2015</v>
          </cell>
          <cell r="B1592" t="str">
            <v>Man</v>
          </cell>
          <cell r="E1592">
            <v>3</v>
          </cell>
          <cell r="I1592">
            <v>113</v>
          </cell>
          <cell r="L1592">
            <v>955</v>
          </cell>
          <cell r="O1592">
            <v>632</v>
          </cell>
          <cell r="R1592">
            <v>373</v>
          </cell>
          <cell r="U1592">
            <v>37</v>
          </cell>
        </row>
        <row r="1593">
          <cell r="A1593">
            <v>2015</v>
          </cell>
          <cell r="B1593" t="str">
            <v>Man</v>
          </cell>
          <cell r="E1593">
            <v>4</v>
          </cell>
          <cell r="I1593">
            <v>17</v>
          </cell>
          <cell r="L1593">
            <v>187</v>
          </cell>
          <cell r="O1593">
            <v>173</v>
          </cell>
          <cell r="R1593">
            <v>168</v>
          </cell>
          <cell r="U1593">
            <v>63</v>
          </cell>
        </row>
        <row r="1594">
          <cell r="A1594">
            <v>2015</v>
          </cell>
          <cell r="B1594" t="str">
            <v>Man</v>
          </cell>
          <cell r="E1594">
            <v>4</v>
          </cell>
          <cell r="I1594">
            <v>178</v>
          </cell>
          <cell r="L1594">
            <v>844</v>
          </cell>
          <cell r="O1594">
            <v>587</v>
          </cell>
          <cell r="R1594">
            <v>505</v>
          </cell>
          <cell r="U1594">
            <v>371</v>
          </cell>
        </row>
        <row r="1595">
          <cell r="A1595">
            <v>2015</v>
          </cell>
          <cell r="B1595" t="str">
            <v>Man</v>
          </cell>
          <cell r="E1595">
            <v>4</v>
          </cell>
          <cell r="I1595">
            <v>16</v>
          </cell>
          <cell r="L1595">
            <v>108</v>
          </cell>
          <cell r="O1595">
            <v>138</v>
          </cell>
          <cell r="R1595">
            <v>192</v>
          </cell>
          <cell r="U1595">
            <v>172</v>
          </cell>
        </row>
        <row r="1596">
          <cell r="A1596">
            <v>2015</v>
          </cell>
          <cell r="B1596" t="str">
            <v>Man</v>
          </cell>
          <cell r="E1596">
            <v>4</v>
          </cell>
          <cell r="I1596">
            <v>8</v>
          </cell>
          <cell r="L1596">
            <v>65</v>
          </cell>
          <cell r="O1596">
            <v>75</v>
          </cell>
          <cell r="R1596">
            <v>68</v>
          </cell>
          <cell r="U1596">
            <v>27</v>
          </cell>
        </row>
        <row r="1597">
          <cell r="A1597">
            <v>2015</v>
          </cell>
          <cell r="B1597" t="str">
            <v>Man</v>
          </cell>
          <cell r="E1597">
            <v>5</v>
          </cell>
          <cell r="I1597">
            <v>19</v>
          </cell>
          <cell r="L1597">
            <v>73</v>
          </cell>
          <cell r="O1597">
            <v>72</v>
          </cell>
          <cell r="R1597">
            <v>83</v>
          </cell>
          <cell r="U1597">
            <v>41</v>
          </cell>
        </row>
        <row r="1598">
          <cell r="A1598">
            <v>2015</v>
          </cell>
          <cell r="B1598" t="str">
            <v>Man</v>
          </cell>
          <cell r="E1598">
            <v>5</v>
          </cell>
          <cell r="I1598">
            <v>131</v>
          </cell>
          <cell r="L1598">
            <v>614</v>
          </cell>
          <cell r="O1598">
            <v>726</v>
          </cell>
          <cell r="R1598">
            <v>558</v>
          </cell>
          <cell r="U1598">
            <v>159</v>
          </cell>
        </row>
        <row r="1599">
          <cell r="A1599">
            <v>2015</v>
          </cell>
          <cell r="B1599" t="str">
            <v>Man</v>
          </cell>
          <cell r="E1599">
            <v>5</v>
          </cell>
          <cell r="I1599">
            <v>80</v>
          </cell>
          <cell r="L1599">
            <v>327</v>
          </cell>
          <cell r="O1599">
            <v>471</v>
          </cell>
          <cell r="R1599">
            <v>407</v>
          </cell>
          <cell r="U1599">
            <v>124</v>
          </cell>
        </row>
        <row r="1600">
          <cell r="A1600">
            <v>2015</v>
          </cell>
          <cell r="B1600" t="str">
            <v>Man</v>
          </cell>
          <cell r="E1600">
            <v>5</v>
          </cell>
          <cell r="I1600">
            <v>39</v>
          </cell>
          <cell r="L1600">
            <v>209</v>
          </cell>
          <cell r="O1600">
            <v>284</v>
          </cell>
          <cell r="R1600">
            <v>210</v>
          </cell>
          <cell r="U1600">
            <v>58</v>
          </cell>
        </row>
        <row r="1601">
          <cell r="A1601">
            <v>2015</v>
          </cell>
          <cell r="B1601" t="str">
            <v>Man</v>
          </cell>
          <cell r="E1601">
            <v>5</v>
          </cell>
          <cell r="I1601">
            <v>74</v>
          </cell>
          <cell r="L1601">
            <v>384</v>
          </cell>
          <cell r="O1601">
            <v>500</v>
          </cell>
          <cell r="R1601">
            <v>423</v>
          </cell>
          <cell r="U1601">
            <v>197</v>
          </cell>
        </row>
        <row r="1602">
          <cell r="A1602">
            <v>2015</v>
          </cell>
          <cell r="B1602" t="str">
            <v>Man</v>
          </cell>
          <cell r="E1602">
            <v>6</v>
          </cell>
          <cell r="I1602">
            <v>1684</v>
          </cell>
          <cell r="L1602">
            <v>3640</v>
          </cell>
          <cell r="O1602">
            <v>3450</v>
          </cell>
          <cell r="R1602">
            <v>3578</v>
          </cell>
          <cell r="U1602">
            <v>2485</v>
          </cell>
        </row>
        <row r="1603">
          <cell r="A1603">
            <v>2015</v>
          </cell>
          <cell r="B1603" t="str">
            <v>Man</v>
          </cell>
          <cell r="E1603">
            <v>7</v>
          </cell>
          <cell r="I1603">
            <v>2360</v>
          </cell>
          <cell r="L1603">
            <v>5423</v>
          </cell>
          <cell r="O1603">
            <v>5421</v>
          </cell>
          <cell r="R1603">
            <v>5312</v>
          </cell>
          <cell r="U1603">
            <v>2485</v>
          </cell>
        </row>
        <row r="1604">
          <cell r="A1604">
            <v>2015</v>
          </cell>
          <cell r="B1604" t="str">
            <v>Man</v>
          </cell>
          <cell r="E1604">
            <v>7</v>
          </cell>
          <cell r="I1604">
            <v>247</v>
          </cell>
          <cell r="L1604">
            <v>706</v>
          </cell>
          <cell r="O1604">
            <v>481</v>
          </cell>
          <cell r="R1604">
            <v>227</v>
          </cell>
          <cell r="U1604">
            <v>19</v>
          </cell>
        </row>
        <row r="1605">
          <cell r="A1605">
            <v>2015</v>
          </cell>
          <cell r="B1605" t="str">
            <v>Man</v>
          </cell>
          <cell r="E1605">
            <v>7</v>
          </cell>
          <cell r="I1605">
            <v>228</v>
          </cell>
          <cell r="L1605">
            <v>830</v>
          </cell>
          <cell r="O1605">
            <v>846</v>
          </cell>
          <cell r="R1605">
            <v>580</v>
          </cell>
          <cell r="U1605">
            <v>147</v>
          </cell>
        </row>
        <row r="1606">
          <cell r="A1606">
            <v>2015</v>
          </cell>
          <cell r="B1606" t="str">
            <v>Man</v>
          </cell>
          <cell r="E1606">
            <v>7</v>
          </cell>
          <cell r="I1606">
            <v>131</v>
          </cell>
          <cell r="L1606">
            <v>526</v>
          </cell>
          <cell r="O1606">
            <v>626</v>
          </cell>
          <cell r="R1606">
            <v>497</v>
          </cell>
          <cell r="U1606">
            <v>140</v>
          </cell>
        </row>
        <row r="1607">
          <cell r="A1607">
            <v>2015</v>
          </cell>
          <cell r="B1607" t="str">
            <v>Man</v>
          </cell>
          <cell r="E1607">
            <v>7</v>
          </cell>
          <cell r="I1607">
            <v>269</v>
          </cell>
          <cell r="L1607">
            <v>436</v>
          </cell>
          <cell r="O1607">
            <v>311</v>
          </cell>
          <cell r="R1607">
            <v>156</v>
          </cell>
          <cell r="U1607">
            <v>28</v>
          </cell>
        </row>
        <row r="1608">
          <cell r="A1608">
            <v>2015</v>
          </cell>
          <cell r="B1608" t="str">
            <v>Man</v>
          </cell>
          <cell r="E1608">
            <v>7</v>
          </cell>
          <cell r="I1608">
            <v>183</v>
          </cell>
          <cell r="L1608">
            <v>323</v>
          </cell>
          <cell r="O1608">
            <v>491</v>
          </cell>
          <cell r="R1608">
            <v>535</v>
          </cell>
          <cell r="U1608">
            <v>20</v>
          </cell>
        </row>
        <row r="1609">
          <cell r="A1609">
            <v>2015</v>
          </cell>
          <cell r="B1609" t="str">
            <v>Man</v>
          </cell>
          <cell r="E1609">
            <v>7</v>
          </cell>
          <cell r="I1609" t="str">
            <v>X</v>
          </cell>
          <cell r="L1609">
            <v>98</v>
          </cell>
          <cell r="O1609">
            <v>463</v>
          </cell>
          <cell r="R1609">
            <v>564</v>
          </cell>
          <cell r="U1609">
            <v>8</v>
          </cell>
        </row>
        <row r="1610">
          <cell r="A1610">
            <v>2015</v>
          </cell>
          <cell r="B1610" t="str">
            <v>Man</v>
          </cell>
          <cell r="E1610">
            <v>7</v>
          </cell>
          <cell r="I1610">
            <v>31</v>
          </cell>
          <cell r="L1610">
            <v>65</v>
          </cell>
          <cell r="O1610">
            <v>53</v>
          </cell>
          <cell r="R1610">
            <v>69</v>
          </cell>
          <cell r="U1610">
            <v>51</v>
          </cell>
        </row>
        <row r="1611">
          <cell r="A1611">
            <v>2015</v>
          </cell>
          <cell r="B1611" t="str">
            <v>Man</v>
          </cell>
          <cell r="E1611">
            <v>7</v>
          </cell>
          <cell r="I1611">
            <v>71</v>
          </cell>
          <cell r="L1611">
            <v>263</v>
          </cell>
          <cell r="O1611">
            <v>456</v>
          </cell>
          <cell r="R1611">
            <v>550</v>
          </cell>
          <cell r="U1611">
            <v>405</v>
          </cell>
        </row>
        <row r="1612">
          <cell r="A1612">
            <v>2015</v>
          </cell>
          <cell r="B1612" t="str">
            <v>Man</v>
          </cell>
          <cell r="E1612">
            <v>7</v>
          </cell>
          <cell r="I1612">
            <v>4</v>
          </cell>
          <cell r="L1612">
            <v>7</v>
          </cell>
          <cell r="O1612" t="str">
            <v>X</v>
          </cell>
          <cell r="R1612">
            <v>11</v>
          </cell>
          <cell r="U1612">
            <v>4</v>
          </cell>
        </row>
        <row r="1613">
          <cell r="A1613">
            <v>2015</v>
          </cell>
          <cell r="B1613" t="str">
            <v>Man</v>
          </cell>
          <cell r="E1613">
            <v>8</v>
          </cell>
          <cell r="I1613">
            <v>68</v>
          </cell>
          <cell r="L1613">
            <v>97</v>
          </cell>
          <cell r="O1613">
            <v>40</v>
          </cell>
          <cell r="R1613">
            <v>17</v>
          </cell>
          <cell r="U1613">
            <v>13</v>
          </cell>
        </row>
        <row r="1614">
          <cell r="A1614">
            <v>2015</v>
          </cell>
          <cell r="B1614" t="str">
            <v>Man</v>
          </cell>
          <cell r="E1614">
            <v>8</v>
          </cell>
          <cell r="I1614">
            <v>15</v>
          </cell>
          <cell r="L1614">
            <v>21</v>
          </cell>
          <cell r="O1614">
            <v>8</v>
          </cell>
          <cell r="R1614">
            <v>0</v>
          </cell>
          <cell r="U1614" t="str">
            <v>X</v>
          </cell>
        </row>
        <row r="1615">
          <cell r="A1615">
            <v>2015</v>
          </cell>
          <cell r="B1615" t="str">
            <v>Man</v>
          </cell>
          <cell r="E1615">
            <v>8</v>
          </cell>
          <cell r="I1615">
            <v>4</v>
          </cell>
          <cell r="L1615">
            <v>10</v>
          </cell>
          <cell r="O1615">
            <v>7</v>
          </cell>
          <cell r="R1615" t="str">
            <v>X</v>
          </cell>
          <cell r="U1615" t="str">
            <v>X</v>
          </cell>
        </row>
        <row r="1616">
          <cell r="A1616">
            <v>2015</v>
          </cell>
          <cell r="B1616" t="str">
            <v>Man</v>
          </cell>
          <cell r="E1616">
            <v>9</v>
          </cell>
          <cell r="I1616">
            <v>59</v>
          </cell>
          <cell r="L1616">
            <v>509</v>
          </cell>
          <cell r="O1616">
            <v>541</v>
          </cell>
          <cell r="R1616">
            <v>341</v>
          </cell>
          <cell r="U1616">
            <v>59</v>
          </cell>
        </row>
        <row r="1617">
          <cell r="A1617">
            <v>2015</v>
          </cell>
          <cell r="B1617" t="str">
            <v>Man</v>
          </cell>
          <cell r="E1617">
            <v>9</v>
          </cell>
          <cell r="I1617" t="str">
            <v>X</v>
          </cell>
          <cell r="L1617">
            <v>20</v>
          </cell>
          <cell r="O1617">
            <v>40</v>
          </cell>
          <cell r="R1617">
            <v>26</v>
          </cell>
          <cell r="U1617">
            <v>13</v>
          </cell>
        </row>
        <row r="1618">
          <cell r="A1618">
            <v>2015</v>
          </cell>
          <cell r="B1618" t="str">
            <v>Man</v>
          </cell>
          <cell r="E1618">
            <v>9</v>
          </cell>
          <cell r="I1618" t="str">
            <v>X</v>
          </cell>
          <cell r="L1618">
            <v>29</v>
          </cell>
          <cell r="O1618">
            <v>20</v>
          </cell>
          <cell r="R1618">
            <v>23</v>
          </cell>
          <cell r="U1618">
            <v>5</v>
          </cell>
        </row>
        <row r="1619">
          <cell r="A1619">
            <v>2015</v>
          </cell>
          <cell r="B1619" t="str">
            <v>Man</v>
          </cell>
          <cell r="E1619">
            <v>9</v>
          </cell>
          <cell r="I1619">
            <v>7</v>
          </cell>
          <cell r="L1619">
            <v>82</v>
          </cell>
          <cell r="O1619">
            <v>106</v>
          </cell>
          <cell r="R1619">
            <v>45</v>
          </cell>
          <cell r="U1619" t="str">
            <v>X</v>
          </cell>
        </row>
        <row r="1620">
          <cell r="A1620">
            <v>2015</v>
          </cell>
          <cell r="B1620" t="str">
            <v>Man</v>
          </cell>
          <cell r="E1620">
            <v>9</v>
          </cell>
          <cell r="I1620">
            <v>27</v>
          </cell>
          <cell r="L1620">
            <v>148</v>
          </cell>
          <cell r="O1620">
            <v>131</v>
          </cell>
          <cell r="R1620">
            <v>60</v>
          </cell>
          <cell r="U1620" t="str">
            <v>X</v>
          </cell>
        </row>
        <row r="1621">
          <cell r="A1621">
            <v>2015</v>
          </cell>
          <cell r="B1621" t="str">
            <v>Man</v>
          </cell>
          <cell r="E1621">
            <v>9</v>
          </cell>
          <cell r="I1621">
            <v>0</v>
          </cell>
          <cell r="L1621" t="str">
            <v>X</v>
          </cell>
          <cell r="O1621" t="str">
            <v>X</v>
          </cell>
          <cell r="R1621" t="str">
            <v>X</v>
          </cell>
          <cell r="U1621" t="str">
            <v>X</v>
          </cell>
        </row>
        <row r="1622">
          <cell r="A1622">
            <v>2015</v>
          </cell>
          <cell r="B1622" t="str">
            <v>Man</v>
          </cell>
          <cell r="E1622">
            <v>9</v>
          </cell>
          <cell r="I1622">
            <v>0</v>
          </cell>
          <cell r="L1622">
            <v>5</v>
          </cell>
          <cell r="O1622">
            <v>16</v>
          </cell>
          <cell r="R1622">
            <v>11</v>
          </cell>
          <cell r="U1622" t="str">
            <v>X</v>
          </cell>
        </row>
        <row r="1623">
          <cell r="A1623">
            <v>2015</v>
          </cell>
          <cell r="B1623" t="str">
            <v>Man</v>
          </cell>
          <cell r="E1623">
            <v>9</v>
          </cell>
          <cell r="I1623" t="str">
            <v>X</v>
          </cell>
          <cell r="L1623">
            <v>32</v>
          </cell>
          <cell r="O1623">
            <v>44</v>
          </cell>
          <cell r="R1623">
            <v>28</v>
          </cell>
          <cell r="U1623" t="str">
            <v>X</v>
          </cell>
        </row>
        <row r="1624">
          <cell r="A1624">
            <v>2015</v>
          </cell>
          <cell r="B1624" t="str">
            <v>Man</v>
          </cell>
          <cell r="E1624">
            <v>9</v>
          </cell>
          <cell r="I1624">
            <v>0</v>
          </cell>
          <cell r="L1624">
            <v>11</v>
          </cell>
          <cell r="O1624">
            <v>25</v>
          </cell>
          <cell r="R1624">
            <v>15</v>
          </cell>
          <cell r="U1624">
            <v>7</v>
          </cell>
        </row>
        <row r="1625">
          <cell r="A1625">
            <v>2015</v>
          </cell>
          <cell r="B1625" t="str">
            <v>Man</v>
          </cell>
          <cell r="E1625">
            <v>10</v>
          </cell>
          <cell r="I1625">
            <v>59</v>
          </cell>
          <cell r="L1625">
            <v>255</v>
          </cell>
          <cell r="O1625">
            <v>47</v>
          </cell>
          <cell r="R1625">
            <v>26</v>
          </cell>
          <cell r="U1625">
            <v>4</v>
          </cell>
        </row>
        <row r="1626">
          <cell r="A1626">
            <v>2015</v>
          </cell>
          <cell r="B1626" t="str">
            <v>Man</v>
          </cell>
          <cell r="E1626">
            <v>11</v>
          </cell>
          <cell r="I1626">
            <v>227</v>
          </cell>
          <cell r="L1626">
            <v>258</v>
          </cell>
          <cell r="O1626">
            <v>163</v>
          </cell>
          <cell r="R1626">
            <v>191</v>
          </cell>
          <cell r="U1626">
            <v>92</v>
          </cell>
        </row>
        <row r="1627">
          <cell r="A1627">
            <v>2015</v>
          </cell>
          <cell r="B1627" t="str">
            <v>Man</v>
          </cell>
          <cell r="E1627">
            <v>12</v>
          </cell>
          <cell r="I1627">
            <v>874</v>
          </cell>
          <cell r="L1627">
            <v>970</v>
          </cell>
          <cell r="O1627">
            <v>553</v>
          </cell>
          <cell r="R1627">
            <v>268</v>
          </cell>
          <cell r="U1627">
            <v>24</v>
          </cell>
        </row>
        <row r="1628">
          <cell r="A1628">
            <v>2015</v>
          </cell>
          <cell r="B1628" t="str">
            <v>Man</v>
          </cell>
          <cell r="E1628">
            <v>12</v>
          </cell>
          <cell r="I1628">
            <v>352</v>
          </cell>
          <cell r="L1628">
            <v>237</v>
          </cell>
          <cell r="O1628">
            <v>118</v>
          </cell>
          <cell r="R1628">
            <v>52</v>
          </cell>
          <cell r="U1628">
            <v>6</v>
          </cell>
        </row>
        <row r="1629">
          <cell r="A1629">
            <v>2015</v>
          </cell>
          <cell r="B1629" t="str">
            <v>Man</v>
          </cell>
          <cell r="E1629">
            <v>12</v>
          </cell>
          <cell r="I1629">
            <v>447</v>
          </cell>
          <cell r="L1629">
            <v>642</v>
          </cell>
          <cell r="O1629">
            <v>379</v>
          </cell>
          <cell r="R1629">
            <v>183</v>
          </cell>
          <cell r="U1629">
            <v>16</v>
          </cell>
        </row>
        <row r="1630">
          <cell r="A1630">
            <v>2015</v>
          </cell>
          <cell r="B1630" t="str">
            <v>Man</v>
          </cell>
          <cell r="E1630">
            <v>13</v>
          </cell>
          <cell r="I1630">
            <v>1743</v>
          </cell>
          <cell r="L1630">
            <v>2143</v>
          </cell>
          <cell r="O1630">
            <v>1901</v>
          </cell>
          <cell r="R1630">
            <v>767</v>
          </cell>
          <cell r="U1630">
            <v>25</v>
          </cell>
        </row>
        <row r="1631">
          <cell r="A1631">
            <v>2015</v>
          </cell>
          <cell r="B1631" t="str">
            <v>Man</v>
          </cell>
          <cell r="E1631">
            <v>13</v>
          </cell>
          <cell r="I1631">
            <v>1257</v>
          </cell>
          <cell r="L1631">
            <v>1733</v>
          </cell>
          <cell r="O1631">
            <v>1641</v>
          </cell>
          <cell r="R1631">
            <v>770</v>
          </cell>
          <cell r="U1631">
            <v>24</v>
          </cell>
        </row>
        <row r="1632">
          <cell r="A1632">
            <v>2015</v>
          </cell>
          <cell r="B1632" t="str">
            <v>Man</v>
          </cell>
          <cell r="E1632">
            <v>13</v>
          </cell>
          <cell r="I1632">
            <v>886</v>
          </cell>
          <cell r="L1632">
            <v>821</v>
          </cell>
          <cell r="O1632">
            <v>464</v>
          </cell>
          <cell r="R1632">
            <v>140</v>
          </cell>
          <cell r="U1632" t="str">
            <v>X</v>
          </cell>
        </row>
        <row r="1633">
          <cell r="A1633">
            <v>2015</v>
          </cell>
          <cell r="B1633" t="str">
            <v>Kvinna</v>
          </cell>
          <cell r="I1633">
            <v>0</v>
          </cell>
          <cell r="L1633">
            <v>0</v>
          </cell>
          <cell r="O1633">
            <v>2</v>
          </cell>
          <cell r="R1633">
            <v>150</v>
          </cell>
          <cell r="U1633">
            <v>2961</v>
          </cell>
        </row>
        <row r="1634">
          <cell r="A1634">
            <v>2015</v>
          </cell>
          <cell r="B1634" t="str">
            <v>Kvinna</v>
          </cell>
          <cell r="I1634">
            <v>1</v>
          </cell>
          <cell r="L1634">
            <v>0</v>
          </cell>
          <cell r="O1634">
            <v>7</v>
          </cell>
          <cell r="R1634">
            <v>216</v>
          </cell>
          <cell r="U1634">
            <v>4660</v>
          </cell>
        </row>
        <row r="1635">
          <cell r="A1635">
            <v>2015</v>
          </cell>
          <cell r="B1635" t="str">
            <v>Kvinna</v>
          </cell>
          <cell r="E1635">
            <v>1</v>
          </cell>
          <cell r="I1635">
            <v>6964</v>
          </cell>
          <cell r="L1635">
            <v>9181</v>
          </cell>
          <cell r="O1635">
            <v>9869</v>
          </cell>
          <cell r="R1635">
            <v>10887</v>
          </cell>
          <cell r="U1635">
            <v>17400</v>
          </cell>
        </row>
        <row r="1636">
          <cell r="A1636">
            <v>2015</v>
          </cell>
          <cell r="B1636" t="str">
            <v>Kvinna</v>
          </cell>
          <cell r="E1636">
            <v>2</v>
          </cell>
          <cell r="I1636">
            <v>1115</v>
          </cell>
          <cell r="L1636">
            <v>1503</v>
          </cell>
          <cell r="O1636">
            <v>1013</v>
          </cell>
          <cell r="R1636">
            <v>1546</v>
          </cell>
          <cell r="U1636">
            <v>847</v>
          </cell>
        </row>
        <row r="1637">
          <cell r="A1637">
            <v>2015</v>
          </cell>
          <cell r="B1637" t="str">
            <v>Kvinna</v>
          </cell>
          <cell r="E1637">
            <v>2</v>
          </cell>
          <cell r="I1637">
            <v>51</v>
          </cell>
          <cell r="L1637">
            <v>337</v>
          </cell>
          <cell r="O1637">
            <v>506</v>
          </cell>
          <cell r="R1637">
            <v>986</v>
          </cell>
          <cell r="U1637">
            <v>451</v>
          </cell>
        </row>
        <row r="1638">
          <cell r="A1638">
            <v>2015</v>
          </cell>
          <cell r="B1638" t="str">
            <v>Kvinna</v>
          </cell>
          <cell r="E1638">
            <v>3</v>
          </cell>
          <cell r="I1638">
            <v>15</v>
          </cell>
          <cell r="L1638">
            <v>142</v>
          </cell>
          <cell r="O1638">
            <v>163</v>
          </cell>
          <cell r="R1638">
            <v>161</v>
          </cell>
          <cell r="U1638">
            <v>41</v>
          </cell>
        </row>
        <row r="1639">
          <cell r="A1639">
            <v>2015</v>
          </cell>
          <cell r="B1639" t="str">
            <v>Kvinna</v>
          </cell>
          <cell r="E1639">
            <v>3</v>
          </cell>
          <cell r="I1639">
            <v>49</v>
          </cell>
          <cell r="L1639">
            <v>128</v>
          </cell>
          <cell r="O1639">
            <v>24</v>
          </cell>
          <cell r="R1639">
            <v>15</v>
          </cell>
          <cell r="U1639" t="str">
            <v>X</v>
          </cell>
        </row>
        <row r="1640">
          <cell r="A1640">
            <v>2015</v>
          </cell>
          <cell r="B1640" t="str">
            <v>Kvinna</v>
          </cell>
          <cell r="E1640">
            <v>3</v>
          </cell>
          <cell r="I1640">
            <v>9</v>
          </cell>
          <cell r="L1640">
            <v>76</v>
          </cell>
          <cell r="O1640">
            <v>128</v>
          </cell>
          <cell r="R1640">
            <v>172</v>
          </cell>
          <cell r="U1640">
            <v>73</v>
          </cell>
        </row>
        <row r="1641">
          <cell r="A1641">
            <v>2015</v>
          </cell>
          <cell r="B1641" t="str">
            <v>Kvinna</v>
          </cell>
          <cell r="E1641">
            <v>3</v>
          </cell>
          <cell r="I1641">
            <v>0</v>
          </cell>
          <cell r="L1641">
            <v>7</v>
          </cell>
          <cell r="O1641">
            <v>7</v>
          </cell>
          <cell r="R1641" t="str">
            <v>X</v>
          </cell>
          <cell r="U1641" t="str">
            <v>X</v>
          </cell>
        </row>
        <row r="1642">
          <cell r="A1642">
            <v>2015</v>
          </cell>
          <cell r="B1642" t="str">
            <v>Kvinna</v>
          </cell>
          <cell r="E1642">
            <v>3</v>
          </cell>
          <cell r="I1642">
            <v>6</v>
          </cell>
          <cell r="L1642">
            <v>58</v>
          </cell>
          <cell r="O1642">
            <v>58</v>
          </cell>
          <cell r="R1642">
            <v>46</v>
          </cell>
          <cell r="U1642" t="str">
            <v>X</v>
          </cell>
        </row>
        <row r="1643">
          <cell r="A1643">
            <v>2015</v>
          </cell>
          <cell r="B1643" t="str">
            <v>Kvinna</v>
          </cell>
          <cell r="E1643">
            <v>3</v>
          </cell>
          <cell r="I1643">
            <v>0</v>
          </cell>
          <cell r="L1643" t="str">
            <v>X</v>
          </cell>
          <cell r="O1643" t="str">
            <v>X</v>
          </cell>
          <cell r="R1643">
            <v>0</v>
          </cell>
          <cell r="U1643" t="str">
            <v>X</v>
          </cell>
        </row>
        <row r="1644">
          <cell r="A1644">
            <v>2015</v>
          </cell>
          <cell r="B1644" t="str">
            <v>Kvinna</v>
          </cell>
          <cell r="E1644">
            <v>3</v>
          </cell>
          <cell r="I1644">
            <v>0</v>
          </cell>
          <cell r="L1644">
            <v>6</v>
          </cell>
          <cell r="O1644">
            <v>9</v>
          </cell>
          <cell r="R1644">
            <v>6</v>
          </cell>
          <cell r="U1644">
            <v>0</v>
          </cell>
        </row>
        <row r="1645">
          <cell r="A1645">
            <v>2015</v>
          </cell>
          <cell r="B1645" t="str">
            <v>Kvinna</v>
          </cell>
          <cell r="E1645">
            <v>3</v>
          </cell>
          <cell r="I1645">
            <v>73</v>
          </cell>
          <cell r="L1645">
            <v>321</v>
          </cell>
          <cell r="O1645">
            <v>182</v>
          </cell>
          <cell r="R1645">
            <v>175</v>
          </cell>
          <cell r="U1645">
            <v>24</v>
          </cell>
        </row>
        <row r="1646">
          <cell r="A1646">
            <v>2015</v>
          </cell>
          <cell r="B1646" t="str">
            <v>Kvinna</v>
          </cell>
          <cell r="E1646">
            <v>4</v>
          </cell>
          <cell r="I1646">
            <v>8</v>
          </cell>
          <cell r="L1646">
            <v>62</v>
          </cell>
          <cell r="O1646">
            <v>89</v>
          </cell>
          <cell r="R1646">
            <v>152</v>
          </cell>
          <cell r="U1646">
            <v>130</v>
          </cell>
        </row>
        <row r="1647">
          <cell r="A1647">
            <v>2015</v>
          </cell>
          <cell r="B1647" t="str">
            <v>Kvinna</v>
          </cell>
          <cell r="E1647">
            <v>4</v>
          </cell>
          <cell r="I1647">
            <v>119</v>
          </cell>
          <cell r="L1647">
            <v>373</v>
          </cell>
          <cell r="O1647">
            <v>446</v>
          </cell>
          <cell r="R1647">
            <v>483</v>
          </cell>
          <cell r="U1647">
            <v>546</v>
          </cell>
        </row>
        <row r="1648">
          <cell r="A1648">
            <v>2015</v>
          </cell>
          <cell r="B1648" t="str">
            <v>Kvinna</v>
          </cell>
          <cell r="E1648">
            <v>4</v>
          </cell>
          <cell r="I1648">
            <v>9</v>
          </cell>
          <cell r="L1648">
            <v>40</v>
          </cell>
          <cell r="O1648">
            <v>110</v>
          </cell>
          <cell r="R1648">
            <v>184</v>
          </cell>
          <cell r="U1648">
            <v>294</v>
          </cell>
        </row>
        <row r="1649">
          <cell r="A1649">
            <v>2015</v>
          </cell>
          <cell r="B1649" t="str">
            <v>Kvinna</v>
          </cell>
          <cell r="E1649">
            <v>4</v>
          </cell>
          <cell r="I1649">
            <v>9</v>
          </cell>
          <cell r="L1649">
            <v>52</v>
          </cell>
          <cell r="O1649">
            <v>98</v>
          </cell>
          <cell r="R1649">
            <v>118</v>
          </cell>
          <cell r="U1649">
            <v>53</v>
          </cell>
        </row>
        <row r="1650">
          <cell r="A1650">
            <v>2015</v>
          </cell>
          <cell r="B1650" t="str">
            <v>Kvinna</v>
          </cell>
          <cell r="E1650">
            <v>5</v>
          </cell>
          <cell r="I1650">
            <v>24</v>
          </cell>
          <cell r="L1650">
            <v>70</v>
          </cell>
          <cell r="O1650">
            <v>84</v>
          </cell>
          <cell r="R1650">
            <v>90</v>
          </cell>
          <cell r="U1650">
            <v>86</v>
          </cell>
        </row>
        <row r="1651">
          <cell r="A1651">
            <v>2015</v>
          </cell>
          <cell r="B1651" t="str">
            <v>Kvinna</v>
          </cell>
          <cell r="E1651">
            <v>5</v>
          </cell>
          <cell r="I1651">
            <v>310</v>
          </cell>
          <cell r="L1651">
            <v>1241</v>
          </cell>
          <cell r="O1651">
            <v>1221</v>
          </cell>
          <cell r="R1651">
            <v>783</v>
          </cell>
          <cell r="U1651">
            <v>288</v>
          </cell>
        </row>
        <row r="1652">
          <cell r="A1652">
            <v>2015</v>
          </cell>
          <cell r="B1652" t="str">
            <v>Kvinna</v>
          </cell>
          <cell r="E1652">
            <v>5</v>
          </cell>
          <cell r="I1652">
            <v>157</v>
          </cell>
          <cell r="L1652">
            <v>775</v>
          </cell>
          <cell r="O1652">
            <v>823</v>
          </cell>
          <cell r="R1652">
            <v>533</v>
          </cell>
          <cell r="U1652">
            <v>180</v>
          </cell>
        </row>
        <row r="1653">
          <cell r="A1653">
            <v>2015</v>
          </cell>
          <cell r="B1653" t="str">
            <v>Kvinna</v>
          </cell>
          <cell r="E1653">
            <v>5</v>
          </cell>
          <cell r="I1653">
            <v>94</v>
          </cell>
          <cell r="L1653">
            <v>522</v>
          </cell>
          <cell r="O1653">
            <v>519</v>
          </cell>
          <cell r="R1653">
            <v>338</v>
          </cell>
          <cell r="U1653">
            <v>78</v>
          </cell>
        </row>
        <row r="1654">
          <cell r="A1654">
            <v>2015</v>
          </cell>
          <cell r="B1654" t="str">
            <v>Kvinna</v>
          </cell>
          <cell r="E1654">
            <v>5</v>
          </cell>
          <cell r="I1654">
            <v>190</v>
          </cell>
          <cell r="L1654">
            <v>831</v>
          </cell>
          <cell r="O1654">
            <v>856</v>
          </cell>
          <cell r="R1654">
            <v>617</v>
          </cell>
          <cell r="U1654">
            <v>303</v>
          </cell>
        </row>
        <row r="1655">
          <cell r="A1655">
            <v>2015</v>
          </cell>
          <cell r="B1655" t="str">
            <v>Kvinna</v>
          </cell>
          <cell r="E1655">
            <v>6</v>
          </cell>
          <cell r="I1655">
            <v>3257</v>
          </cell>
          <cell r="L1655">
            <v>4817</v>
          </cell>
          <cell r="O1655">
            <v>4869</v>
          </cell>
          <cell r="R1655">
            <v>4578</v>
          </cell>
          <cell r="U1655">
            <v>3877</v>
          </cell>
        </row>
        <row r="1656">
          <cell r="A1656">
            <v>2015</v>
          </cell>
          <cell r="B1656" t="str">
            <v>Kvinna</v>
          </cell>
          <cell r="E1656">
            <v>7</v>
          </cell>
          <cell r="I1656">
            <v>4794</v>
          </cell>
          <cell r="L1656">
            <v>7478</v>
          </cell>
          <cell r="O1656">
            <v>8359</v>
          </cell>
          <cell r="R1656">
            <v>8025</v>
          </cell>
          <cell r="U1656">
            <v>4743</v>
          </cell>
        </row>
        <row r="1657">
          <cell r="A1657">
            <v>2015</v>
          </cell>
          <cell r="B1657" t="str">
            <v>Kvinna</v>
          </cell>
          <cell r="E1657">
            <v>7</v>
          </cell>
          <cell r="I1657">
            <v>529</v>
          </cell>
          <cell r="L1657">
            <v>790</v>
          </cell>
          <cell r="O1657">
            <v>491</v>
          </cell>
          <cell r="R1657">
            <v>278</v>
          </cell>
          <cell r="U1657">
            <v>26</v>
          </cell>
        </row>
        <row r="1658">
          <cell r="A1658">
            <v>2015</v>
          </cell>
          <cell r="B1658" t="str">
            <v>Kvinna</v>
          </cell>
          <cell r="E1658">
            <v>7</v>
          </cell>
          <cell r="I1658">
            <v>620</v>
          </cell>
          <cell r="L1658">
            <v>1366</v>
          </cell>
          <cell r="O1658">
            <v>1212</v>
          </cell>
          <cell r="R1658">
            <v>874</v>
          </cell>
          <cell r="U1658">
            <v>301</v>
          </cell>
        </row>
        <row r="1659">
          <cell r="A1659">
            <v>2015</v>
          </cell>
          <cell r="B1659" t="str">
            <v>Kvinna</v>
          </cell>
          <cell r="E1659">
            <v>7</v>
          </cell>
          <cell r="I1659">
            <v>392</v>
          </cell>
          <cell r="L1659">
            <v>1125</v>
          </cell>
          <cell r="O1659">
            <v>1184</v>
          </cell>
          <cell r="R1659">
            <v>895</v>
          </cell>
          <cell r="U1659">
            <v>415</v>
          </cell>
        </row>
        <row r="1660">
          <cell r="A1660">
            <v>2015</v>
          </cell>
          <cell r="B1660" t="str">
            <v>Kvinna</v>
          </cell>
          <cell r="E1660">
            <v>7</v>
          </cell>
          <cell r="I1660">
            <v>420</v>
          </cell>
          <cell r="L1660">
            <v>658</v>
          </cell>
          <cell r="O1660">
            <v>515</v>
          </cell>
          <cell r="R1660">
            <v>259</v>
          </cell>
          <cell r="U1660">
            <v>56</v>
          </cell>
        </row>
        <row r="1661">
          <cell r="A1661">
            <v>2015</v>
          </cell>
          <cell r="B1661" t="str">
            <v>Kvinna</v>
          </cell>
          <cell r="E1661">
            <v>7</v>
          </cell>
          <cell r="I1661">
            <v>440</v>
          </cell>
          <cell r="L1661">
            <v>907</v>
          </cell>
          <cell r="O1661">
            <v>1105</v>
          </cell>
          <cell r="R1661">
            <v>818</v>
          </cell>
          <cell r="U1661">
            <v>67</v>
          </cell>
        </row>
        <row r="1662">
          <cell r="A1662">
            <v>2015</v>
          </cell>
          <cell r="B1662" t="str">
            <v>Kvinna</v>
          </cell>
          <cell r="E1662">
            <v>7</v>
          </cell>
          <cell r="I1662">
            <v>19</v>
          </cell>
          <cell r="L1662">
            <v>335</v>
          </cell>
          <cell r="O1662">
            <v>1808</v>
          </cell>
          <cell r="R1662">
            <v>1872</v>
          </cell>
          <cell r="U1662">
            <v>39</v>
          </cell>
        </row>
        <row r="1663">
          <cell r="A1663">
            <v>2015</v>
          </cell>
          <cell r="B1663" t="str">
            <v>Kvinna</v>
          </cell>
          <cell r="E1663">
            <v>7</v>
          </cell>
          <cell r="I1663">
            <v>75</v>
          </cell>
          <cell r="L1663">
            <v>142</v>
          </cell>
          <cell r="O1663">
            <v>213</v>
          </cell>
          <cell r="R1663">
            <v>155</v>
          </cell>
          <cell r="U1663">
            <v>80</v>
          </cell>
        </row>
        <row r="1664">
          <cell r="A1664">
            <v>2015</v>
          </cell>
          <cell r="B1664" t="str">
            <v>Kvinna</v>
          </cell>
          <cell r="E1664">
            <v>7</v>
          </cell>
          <cell r="I1664">
            <v>138</v>
          </cell>
          <cell r="L1664">
            <v>428</v>
          </cell>
          <cell r="O1664">
            <v>821</v>
          </cell>
          <cell r="R1664">
            <v>1241</v>
          </cell>
          <cell r="U1664">
            <v>703</v>
          </cell>
        </row>
        <row r="1665">
          <cell r="A1665">
            <v>2015</v>
          </cell>
          <cell r="B1665" t="str">
            <v>Kvinna</v>
          </cell>
          <cell r="E1665">
            <v>7</v>
          </cell>
          <cell r="I1665" t="str">
            <v>X</v>
          </cell>
          <cell r="L1665">
            <v>5</v>
          </cell>
          <cell r="O1665">
            <v>12</v>
          </cell>
          <cell r="R1665">
            <v>15</v>
          </cell>
          <cell r="U1665">
            <v>9</v>
          </cell>
        </row>
        <row r="1666">
          <cell r="A1666">
            <v>2015</v>
          </cell>
          <cell r="B1666" t="str">
            <v>Kvinna</v>
          </cell>
          <cell r="E1666">
            <v>8</v>
          </cell>
          <cell r="I1666">
            <v>930</v>
          </cell>
          <cell r="L1666">
            <v>941</v>
          </cell>
          <cell r="O1666">
            <v>399</v>
          </cell>
          <cell r="R1666">
            <v>105</v>
          </cell>
          <cell r="U1666">
            <v>29</v>
          </cell>
        </row>
        <row r="1667">
          <cell r="A1667">
            <v>2015</v>
          </cell>
          <cell r="B1667" t="str">
            <v>Kvinna</v>
          </cell>
          <cell r="E1667">
            <v>8</v>
          </cell>
          <cell r="I1667">
            <v>309</v>
          </cell>
          <cell r="L1667">
            <v>237</v>
          </cell>
          <cell r="O1667">
            <v>66</v>
          </cell>
          <cell r="R1667">
            <v>20</v>
          </cell>
          <cell r="U1667">
            <v>9</v>
          </cell>
        </row>
        <row r="1668">
          <cell r="A1668">
            <v>2015</v>
          </cell>
          <cell r="B1668" t="str">
            <v>Kvinna</v>
          </cell>
          <cell r="E1668">
            <v>8</v>
          </cell>
          <cell r="I1668">
            <v>111</v>
          </cell>
          <cell r="L1668">
            <v>255</v>
          </cell>
          <cell r="O1668">
            <v>120</v>
          </cell>
          <cell r="R1668">
            <v>39</v>
          </cell>
          <cell r="U1668" t="str">
            <v>X</v>
          </cell>
        </row>
        <row r="1669">
          <cell r="A1669">
            <v>2015</v>
          </cell>
          <cell r="B1669" t="str">
            <v>Kvinna</v>
          </cell>
          <cell r="E1669">
            <v>9</v>
          </cell>
          <cell r="I1669">
            <v>361</v>
          </cell>
          <cell r="L1669">
            <v>1242</v>
          </cell>
          <cell r="O1669">
            <v>785</v>
          </cell>
          <cell r="R1669">
            <v>433</v>
          </cell>
          <cell r="U1669">
            <v>62</v>
          </cell>
        </row>
        <row r="1670">
          <cell r="A1670">
            <v>2015</v>
          </cell>
          <cell r="B1670" t="str">
            <v>Kvinna</v>
          </cell>
          <cell r="E1670">
            <v>9</v>
          </cell>
          <cell r="I1670">
            <v>4</v>
          </cell>
          <cell r="L1670">
            <v>20</v>
          </cell>
          <cell r="O1670">
            <v>23</v>
          </cell>
          <cell r="R1670">
            <v>26</v>
          </cell>
          <cell r="U1670">
            <v>4</v>
          </cell>
        </row>
        <row r="1671">
          <cell r="A1671">
            <v>2015</v>
          </cell>
          <cell r="B1671" t="str">
            <v>Kvinna</v>
          </cell>
          <cell r="E1671">
            <v>9</v>
          </cell>
          <cell r="I1671" t="str">
            <v>X</v>
          </cell>
          <cell r="L1671">
            <v>7</v>
          </cell>
          <cell r="O1671">
            <v>11</v>
          </cell>
          <cell r="R1671">
            <v>11</v>
          </cell>
          <cell r="U1671" t="str">
            <v>X</v>
          </cell>
        </row>
        <row r="1672">
          <cell r="A1672">
            <v>2015</v>
          </cell>
          <cell r="B1672" t="str">
            <v>Kvinna</v>
          </cell>
          <cell r="E1672">
            <v>9</v>
          </cell>
          <cell r="I1672">
            <v>4</v>
          </cell>
          <cell r="L1672">
            <v>25</v>
          </cell>
          <cell r="O1672">
            <v>18</v>
          </cell>
          <cell r="R1672">
            <v>6</v>
          </cell>
          <cell r="U1672">
            <v>0</v>
          </cell>
        </row>
        <row r="1673">
          <cell r="A1673">
            <v>2015</v>
          </cell>
          <cell r="B1673" t="str">
            <v>Kvinna</v>
          </cell>
          <cell r="E1673">
            <v>9</v>
          </cell>
          <cell r="I1673">
            <v>279</v>
          </cell>
          <cell r="L1673">
            <v>984</v>
          </cell>
          <cell r="O1673">
            <v>507</v>
          </cell>
          <cell r="R1673">
            <v>154</v>
          </cell>
          <cell r="U1673">
            <v>9</v>
          </cell>
        </row>
        <row r="1674">
          <cell r="A1674">
            <v>2015</v>
          </cell>
          <cell r="B1674" t="str">
            <v>Kvinna</v>
          </cell>
          <cell r="E1674">
            <v>9</v>
          </cell>
          <cell r="I1674">
            <v>0</v>
          </cell>
          <cell r="L1674">
            <v>6</v>
          </cell>
          <cell r="O1674" t="str">
            <v>X</v>
          </cell>
          <cell r="R1674">
            <v>15</v>
          </cell>
          <cell r="U1674">
            <v>4</v>
          </cell>
        </row>
        <row r="1675">
          <cell r="A1675">
            <v>2015</v>
          </cell>
          <cell r="B1675" t="str">
            <v>Kvinna</v>
          </cell>
          <cell r="E1675">
            <v>9</v>
          </cell>
          <cell r="I1675">
            <v>0</v>
          </cell>
          <cell r="L1675">
            <v>25</v>
          </cell>
          <cell r="O1675">
            <v>11</v>
          </cell>
          <cell r="R1675">
            <v>19</v>
          </cell>
          <cell r="U1675" t="str">
            <v>X</v>
          </cell>
        </row>
        <row r="1676">
          <cell r="A1676">
            <v>2015</v>
          </cell>
          <cell r="B1676" t="str">
            <v>Kvinna</v>
          </cell>
          <cell r="E1676">
            <v>9</v>
          </cell>
          <cell r="I1676">
            <v>10</v>
          </cell>
          <cell r="L1676">
            <v>73</v>
          </cell>
          <cell r="O1676">
            <v>68</v>
          </cell>
          <cell r="R1676">
            <v>62</v>
          </cell>
          <cell r="U1676">
            <v>5</v>
          </cell>
        </row>
        <row r="1677">
          <cell r="A1677">
            <v>2015</v>
          </cell>
          <cell r="B1677" t="str">
            <v>Kvinna</v>
          </cell>
          <cell r="E1677">
            <v>9</v>
          </cell>
          <cell r="I1677">
            <v>4</v>
          </cell>
          <cell r="L1677">
            <v>35</v>
          </cell>
          <cell r="O1677">
            <v>41</v>
          </cell>
          <cell r="R1677">
            <v>33</v>
          </cell>
          <cell r="U1677" t="str">
            <v>X</v>
          </cell>
        </row>
        <row r="1678">
          <cell r="A1678">
            <v>2015</v>
          </cell>
          <cell r="B1678" t="str">
            <v>Kvinna</v>
          </cell>
          <cell r="E1678">
            <v>10</v>
          </cell>
          <cell r="I1678">
            <v>152</v>
          </cell>
          <cell r="L1678">
            <v>190</v>
          </cell>
          <cell r="O1678">
            <v>72</v>
          </cell>
          <cell r="R1678">
            <v>23</v>
          </cell>
          <cell r="U1678">
            <v>3</v>
          </cell>
        </row>
        <row r="1679">
          <cell r="A1679">
            <v>2015</v>
          </cell>
          <cell r="B1679" t="str">
            <v>Kvinna</v>
          </cell>
          <cell r="E1679">
            <v>11</v>
          </cell>
          <cell r="I1679">
            <v>185</v>
          </cell>
          <cell r="L1679">
            <v>242</v>
          </cell>
          <cell r="O1679">
            <v>163</v>
          </cell>
          <cell r="R1679">
            <v>136</v>
          </cell>
          <cell r="U1679">
            <v>82</v>
          </cell>
        </row>
        <row r="1680">
          <cell r="A1680">
            <v>2015</v>
          </cell>
          <cell r="B1680" t="str">
            <v>Kvinna</v>
          </cell>
          <cell r="E1680">
            <v>12</v>
          </cell>
          <cell r="I1680">
            <v>656</v>
          </cell>
          <cell r="L1680">
            <v>632</v>
          </cell>
          <cell r="O1680">
            <v>469</v>
          </cell>
          <cell r="R1680">
            <v>214</v>
          </cell>
          <cell r="U1680">
            <v>26</v>
          </cell>
        </row>
        <row r="1681">
          <cell r="A1681">
            <v>2015</v>
          </cell>
          <cell r="B1681" t="str">
            <v>Kvinna</v>
          </cell>
          <cell r="E1681">
            <v>12</v>
          </cell>
          <cell r="I1681">
            <v>241</v>
          </cell>
          <cell r="L1681">
            <v>156</v>
          </cell>
          <cell r="O1681">
            <v>67</v>
          </cell>
          <cell r="R1681">
            <v>37</v>
          </cell>
          <cell r="U1681">
            <v>5</v>
          </cell>
        </row>
        <row r="1682">
          <cell r="A1682">
            <v>2015</v>
          </cell>
          <cell r="B1682" t="str">
            <v>Kvinna</v>
          </cell>
          <cell r="E1682">
            <v>12</v>
          </cell>
          <cell r="I1682">
            <v>352</v>
          </cell>
          <cell r="L1682">
            <v>422</v>
          </cell>
          <cell r="O1682">
            <v>306</v>
          </cell>
          <cell r="R1682">
            <v>135</v>
          </cell>
          <cell r="U1682">
            <v>8</v>
          </cell>
        </row>
        <row r="1683">
          <cell r="A1683">
            <v>2015</v>
          </cell>
          <cell r="B1683" t="str">
            <v>Kvinna</v>
          </cell>
          <cell r="E1683">
            <v>13</v>
          </cell>
          <cell r="I1683">
            <v>2020</v>
          </cell>
          <cell r="L1683">
            <v>2096</v>
          </cell>
          <cell r="O1683">
            <v>1596</v>
          </cell>
          <cell r="R1683">
            <v>678</v>
          </cell>
          <cell r="U1683">
            <v>21</v>
          </cell>
        </row>
        <row r="1684">
          <cell r="A1684">
            <v>2015</v>
          </cell>
          <cell r="B1684" t="str">
            <v>Kvinna</v>
          </cell>
          <cell r="E1684">
            <v>13</v>
          </cell>
          <cell r="I1684">
            <v>1289</v>
          </cell>
          <cell r="L1684">
            <v>1746</v>
          </cell>
          <cell r="O1684">
            <v>1378</v>
          </cell>
          <cell r="R1684">
            <v>637</v>
          </cell>
          <cell r="U1684">
            <v>18</v>
          </cell>
        </row>
        <row r="1685">
          <cell r="A1685">
            <v>2015</v>
          </cell>
          <cell r="B1685" t="str">
            <v>Kvinna</v>
          </cell>
          <cell r="E1685">
            <v>13</v>
          </cell>
          <cell r="I1685">
            <v>814</v>
          </cell>
          <cell r="L1685">
            <v>675</v>
          </cell>
          <cell r="O1685">
            <v>400</v>
          </cell>
          <cell r="R1685">
            <v>135</v>
          </cell>
          <cell r="U1685">
            <v>7</v>
          </cell>
        </row>
        <row r="1686">
          <cell r="A1686">
            <v>2016</v>
          </cell>
          <cell r="B1686" t="str">
            <v>Man</v>
          </cell>
          <cell r="I1686">
            <v>0</v>
          </cell>
          <cell r="L1686">
            <v>0</v>
          </cell>
          <cell r="O1686">
            <v>1</v>
          </cell>
          <cell r="R1686">
            <v>94</v>
          </cell>
          <cell r="U1686">
            <v>1960</v>
          </cell>
        </row>
        <row r="1687">
          <cell r="A1687">
            <v>2016</v>
          </cell>
          <cell r="B1687" t="str">
            <v>Man</v>
          </cell>
          <cell r="I1687">
            <v>0</v>
          </cell>
          <cell r="L1687">
            <v>0</v>
          </cell>
          <cell r="O1687">
            <v>3</v>
          </cell>
          <cell r="R1687">
            <v>180</v>
          </cell>
          <cell r="U1687">
            <v>3912</v>
          </cell>
        </row>
        <row r="1688">
          <cell r="A1688">
            <v>2016</v>
          </cell>
          <cell r="B1688" t="str">
            <v>Man</v>
          </cell>
          <cell r="E1688">
            <v>1</v>
          </cell>
          <cell r="I1688">
            <v>4817</v>
          </cell>
          <cell r="L1688">
            <v>8191</v>
          </cell>
          <cell r="O1688">
            <v>7597</v>
          </cell>
          <cell r="R1688">
            <v>9550</v>
          </cell>
          <cell r="U1688">
            <v>13695</v>
          </cell>
        </row>
        <row r="1689">
          <cell r="A1689">
            <v>2016</v>
          </cell>
          <cell r="B1689" t="str">
            <v>Man</v>
          </cell>
          <cell r="E1689">
            <v>2</v>
          </cell>
          <cell r="I1689">
            <v>921</v>
          </cell>
          <cell r="L1689">
            <v>1912</v>
          </cell>
          <cell r="O1689">
            <v>1982</v>
          </cell>
          <cell r="R1689">
            <v>3176</v>
          </cell>
          <cell r="U1689">
            <v>2092</v>
          </cell>
        </row>
        <row r="1690">
          <cell r="A1690">
            <v>2016</v>
          </cell>
          <cell r="B1690" t="str">
            <v>Man</v>
          </cell>
          <cell r="E1690">
            <v>2</v>
          </cell>
          <cell r="I1690">
            <v>41</v>
          </cell>
          <cell r="L1690">
            <v>494</v>
          </cell>
          <cell r="O1690">
            <v>1082</v>
          </cell>
          <cell r="R1690">
            <v>2164</v>
          </cell>
          <cell r="U1690">
            <v>1311</v>
          </cell>
        </row>
        <row r="1691">
          <cell r="A1691">
            <v>2016</v>
          </cell>
          <cell r="B1691" t="str">
            <v>Man</v>
          </cell>
          <cell r="E1691">
            <v>3</v>
          </cell>
          <cell r="I1691">
            <v>26</v>
          </cell>
          <cell r="L1691">
            <v>390</v>
          </cell>
          <cell r="O1691">
            <v>300</v>
          </cell>
          <cell r="R1691">
            <v>216</v>
          </cell>
          <cell r="U1691">
            <v>37</v>
          </cell>
        </row>
        <row r="1692">
          <cell r="A1692">
            <v>2016</v>
          </cell>
          <cell r="B1692" t="str">
            <v>Man</v>
          </cell>
          <cell r="E1692">
            <v>3</v>
          </cell>
          <cell r="I1692">
            <v>133</v>
          </cell>
          <cell r="L1692">
            <v>444</v>
          </cell>
          <cell r="O1692">
            <v>205</v>
          </cell>
          <cell r="R1692">
            <v>66</v>
          </cell>
          <cell r="U1692">
            <v>6</v>
          </cell>
        </row>
        <row r="1693">
          <cell r="A1693">
            <v>2016</v>
          </cell>
          <cell r="B1693" t="str">
            <v>Man</v>
          </cell>
          <cell r="E1693">
            <v>3</v>
          </cell>
          <cell r="I1693">
            <v>14</v>
          </cell>
          <cell r="L1693">
            <v>175</v>
          </cell>
          <cell r="O1693">
            <v>192</v>
          </cell>
          <cell r="R1693">
            <v>177</v>
          </cell>
          <cell r="U1693">
            <v>47</v>
          </cell>
        </row>
        <row r="1694">
          <cell r="A1694">
            <v>2016</v>
          </cell>
          <cell r="B1694" t="str">
            <v>Man</v>
          </cell>
          <cell r="E1694">
            <v>3</v>
          </cell>
          <cell r="I1694">
            <v>4</v>
          </cell>
          <cell r="L1694">
            <v>41</v>
          </cell>
          <cell r="O1694">
            <v>44</v>
          </cell>
          <cell r="R1694">
            <v>15</v>
          </cell>
          <cell r="U1694" t="str">
            <v>X</v>
          </cell>
        </row>
        <row r="1695">
          <cell r="A1695">
            <v>2016</v>
          </cell>
          <cell r="B1695" t="str">
            <v>Man</v>
          </cell>
          <cell r="E1695">
            <v>3</v>
          </cell>
          <cell r="I1695">
            <v>7</v>
          </cell>
          <cell r="L1695">
            <v>94</v>
          </cell>
          <cell r="O1695">
            <v>143</v>
          </cell>
          <cell r="R1695">
            <v>104</v>
          </cell>
          <cell r="U1695">
            <v>4</v>
          </cell>
        </row>
        <row r="1696">
          <cell r="A1696">
            <v>2016</v>
          </cell>
          <cell r="B1696" t="str">
            <v>Man</v>
          </cell>
          <cell r="E1696">
            <v>3</v>
          </cell>
          <cell r="I1696" t="str">
            <v>X</v>
          </cell>
          <cell r="L1696" t="str">
            <v>X</v>
          </cell>
          <cell r="O1696" t="str">
            <v>X</v>
          </cell>
          <cell r="R1696" t="str">
            <v>X</v>
          </cell>
          <cell r="U1696">
            <v>0</v>
          </cell>
        </row>
        <row r="1697">
          <cell r="A1697">
            <v>2016</v>
          </cell>
          <cell r="B1697" t="str">
            <v>Man</v>
          </cell>
          <cell r="E1697">
            <v>3</v>
          </cell>
          <cell r="I1697">
            <v>0</v>
          </cell>
          <cell r="L1697">
            <v>9</v>
          </cell>
          <cell r="O1697">
            <v>14</v>
          </cell>
          <cell r="R1697">
            <v>5</v>
          </cell>
          <cell r="U1697" t="str">
            <v>X</v>
          </cell>
        </row>
        <row r="1698">
          <cell r="A1698">
            <v>2016</v>
          </cell>
          <cell r="B1698" t="str">
            <v>Man</v>
          </cell>
          <cell r="E1698">
            <v>3</v>
          </cell>
          <cell r="I1698">
            <v>134</v>
          </cell>
          <cell r="L1698">
            <v>911</v>
          </cell>
          <cell r="O1698">
            <v>576</v>
          </cell>
          <cell r="R1698">
            <v>370</v>
          </cell>
          <cell r="U1698">
            <v>44</v>
          </cell>
        </row>
        <row r="1699">
          <cell r="A1699">
            <v>2016</v>
          </cell>
          <cell r="B1699" t="str">
            <v>Man</v>
          </cell>
          <cell r="E1699">
            <v>4</v>
          </cell>
          <cell r="I1699">
            <v>19</v>
          </cell>
          <cell r="L1699">
            <v>197</v>
          </cell>
          <cell r="O1699">
            <v>146</v>
          </cell>
          <cell r="R1699">
            <v>148</v>
          </cell>
          <cell r="U1699">
            <v>74</v>
          </cell>
        </row>
        <row r="1700">
          <cell r="A1700">
            <v>2016</v>
          </cell>
          <cell r="B1700" t="str">
            <v>Man</v>
          </cell>
          <cell r="E1700">
            <v>4</v>
          </cell>
          <cell r="I1700">
            <v>184</v>
          </cell>
          <cell r="L1700">
            <v>800</v>
          </cell>
          <cell r="O1700">
            <v>630</v>
          </cell>
          <cell r="R1700">
            <v>518</v>
          </cell>
          <cell r="U1700">
            <v>312</v>
          </cell>
        </row>
        <row r="1701">
          <cell r="A1701">
            <v>2016</v>
          </cell>
          <cell r="B1701" t="str">
            <v>Man</v>
          </cell>
          <cell r="E1701">
            <v>4</v>
          </cell>
          <cell r="I1701">
            <v>18</v>
          </cell>
          <cell r="L1701">
            <v>101</v>
          </cell>
          <cell r="O1701">
            <v>163</v>
          </cell>
          <cell r="R1701">
            <v>210</v>
          </cell>
          <cell r="U1701">
            <v>139</v>
          </cell>
        </row>
        <row r="1702">
          <cell r="A1702">
            <v>2016</v>
          </cell>
          <cell r="B1702" t="str">
            <v>Man</v>
          </cell>
          <cell r="E1702">
            <v>4</v>
          </cell>
          <cell r="I1702">
            <v>5</v>
          </cell>
          <cell r="L1702">
            <v>55</v>
          </cell>
          <cell r="O1702">
            <v>67</v>
          </cell>
          <cell r="R1702">
            <v>81</v>
          </cell>
          <cell r="U1702">
            <v>21</v>
          </cell>
        </row>
        <row r="1703">
          <cell r="A1703">
            <v>2016</v>
          </cell>
          <cell r="B1703" t="str">
            <v>Man</v>
          </cell>
          <cell r="E1703">
            <v>5</v>
          </cell>
          <cell r="I1703">
            <v>20</v>
          </cell>
          <cell r="L1703">
            <v>67</v>
          </cell>
          <cell r="O1703">
            <v>79</v>
          </cell>
          <cell r="R1703">
            <v>89</v>
          </cell>
          <cell r="U1703">
            <v>48</v>
          </cell>
        </row>
        <row r="1704">
          <cell r="A1704">
            <v>2016</v>
          </cell>
          <cell r="B1704" t="str">
            <v>Man</v>
          </cell>
          <cell r="E1704">
            <v>5</v>
          </cell>
          <cell r="I1704">
            <v>107</v>
          </cell>
          <cell r="L1704">
            <v>579</v>
          </cell>
          <cell r="O1704">
            <v>672</v>
          </cell>
          <cell r="R1704">
            <v>510</v>
          </cell>
          <cell r="U1704">
            <v>165</v>
          </cell>
        </row>
        <row r="1705">
          <cell r="A1705">
            <v>2016</v>
          </cell>
          <cell r="B1705" t="str">
            <v>Man</v>
          </cell>
          <cell r="E1705">
            <v>5</v>
          </cell>
          <cell r="I1705">
            <v>55</v>
          </cell>
          <cell r="L1705">
            <v>328</v>
          </cell>
          <cell r="O1705">
            <v>468</v>
          </cell>
          <cell r="R1705">
            <v>367</v>
          </cell>
          <cell r="U1705">
            <v>115</v>
          </cell>
        </row>
        <row r="1706">
          <cell r="A1706">
            <v>2016</v>
          </cell>
          <cell r="B1706" t="str">
            <v>Man</v>
          </cell>
          <cell r="E1706">
            <v>5</v>
          </cell>
          <cell r="I1706">
            <v>22</v>
          </cell>
          <cell r="L1706">
            <v>193</v>
          </cell>
          <cell r="O1706">
            <v>243</v>
          </cell>
          <cell r="R1706">
            <v>200</v>
          </cell>
          <cell r="U1706">
            <v>51</v>
          </cell>
        </row>
        <row r="1707">
          <cell r="A1707">
            <v>2016</v>
          </cell>
          <cell r="B1707" t="str">
            <v>Man</v>
          </cell>
          <cell r="E1707">
            <v>5</v>
          </cell>
          <cell r="I1707">
            <v>60</v>
          </cell>
          <cell r="L1707">
            <v>381</v>
          </cell>
          <cell r="O1707">
            <v>448</v>
          </cell>
          <cell r="R1707">
            <v>447</v>
          </cell>
          <cell r="U1707">
            <v>198</v>
          </cell>
        </row>
        <row r="1708">
          <cell r="A1708">
            <v>2016</v>
          </cell>
          <cell r="B1708" t="str">
            <v>Man</v>
          </cell>
          <cell r="E1708">
            <v>6</v>
          </cell>
          <cell r="I1708">
            <v>1726</v>
          </cell>
          <cell r="L1708">
            <v>3562</v>
          </cell>
          <cell r="O1708">
            <v>3104</v>
          </cell>
          <cell r="R1708">
            <v>3243</v>
          </cell>
          <cell r="U1708">
            <v>2275</v>
          </cell>
        </row>
        <row r="1709">
          <cell r="A1709">
            <v>2016</v>
          </cell>
          <cell r="B1709" t="str">
            <v>Man</v>
          </cell>
          <cell r="E1709">
            <v>7</v>
          </cell>
          <cell r="I1709">
            <v>2354</v>
          </cell>
          <cell r="L1709">
            <v>5435</v>
          </cell>
          <cell r="O1709">
            <v>5152</v>
          </cell>
          <cell r="R1709">
            <v>5041</v>
          </cell>
          <cell r="U1709">
            <v>2444</v>
          </cell>
        </row>
        <row r="1710">
          <cell r="A1710">
            <v>2016</v>
          </cell>
          <cell r="B1710" t="str">
            <v>Man</v>
          </cell>
          <cell r="E1710">
            <v>7</v>
          </cell>
          <cell r="I1710">
            <v>224</v>
          </cell>
          <cell r="L1710">
            <v>692</v>
          </cell>
          <cell r="O1710">
            <v>463</v>
          </cell>
          <cell r="R1710">
            <v>238</v>
          </cell>
          <cell r="U1710">
            <v>26</v>
          </cell>
        </row>
        <row r="1711">
          <cell r="A1711">
            <v>2016</v>
          </cell>
          <cell r="B1711" t="str">
            <v>Man</v>
          </cell>
          <cell r="E1711">
            <v>7</v>
          </cell>
          <cell r="I1711">
            <v>225</v>
          </cell>
          <cell r="L1711">
            <v>729</v>
          </cell>
          <cell r="O1711">
            <v>722</v>
          </cell>
          <cell r="R1711">
            <v>528</v>
          </cell>
          <cell r="U1711">
            <v>147</v>
          </cell>
        </row>
        <row r="1712">
          <cell r="A1712">
            <v>2016</v>
          </cell>
          <cell r="B1712" t="str">
            <v>Man</v>
          </cell>
          <cell r="E1712">
            <v>7</v>
          </cell>
          <cell r="I1712">
            <v>130</v>
          </cell>
          <cell r="L1712">
            <v>507</v>
          </cell>
          <cell r="O1712">
            <v>613</v>
          </cell>
          <cell r="R1712">
            <v>489</v>
          </cell>
          <cell r="U1712">
            <v>156</v>
          </cell>
        </row>
        <row r="1713">
          <cell r="A1713">
            <v>2016</v>
          </cell>
          <cell r="B1713" t="str">
            <v>Man</v>
          </cell>
          <cell r="E1713">
            <v>7</v>
          </cell>
          <cell r="I1713">
            <v>255</v>
          </cell>
          <cell r="L1713">
            <v>471</v>
          </cell>
          <cell r="O1713">
            <v>307</v>
          </cell>
          <cell r="R1713">
            <v>176</v>
          </cell>
          <cell r="U1713">
            <v>34</v>
          </cell>
        </row>
        <row r="1714">
          <cell r="A1714">
            <v>2016</v>
          </cell>
          <cell r="B1714" t="str">
            <v>Man</v>
          </cell>
          <cell r="E1714">
            <v>7</v>
          </cell>
          <cell r="I1714">
            <v>153</v>
          </cell>
          <cell r="L1714">
            <v>359</v>
          </cell>
          <cell r="O1714">
            <v>466</v>
          </cell>
          <cell r="R1714">
            <v>481</v>
          </cell>
          <cell r="U1714">
            <v>22</v>
          </cell>
        </row>
        <row r="1715">
          <cell r="A1715">
            <v>2016</v>
          </cell>
          <cell r="B1715" t="str">
            <v>Man</v>
          </cell>
          <cell r="E1715">
            <v>7</v>
          </cell>
          <cell r="I1715">
            <v>5</v>
          </cell>
          <cell r="L1715">
            <v>127</v>
          </cell>
          <cell r="O1715">
            <v>583</v>
          </cell>
          <cell r="R1715">
            <v>724</v>
          </cell>
          <cell r="U1715">
            <v>12</v>
          </cell>
        </row>
        <row r="1716">
          <cell r="A1716">
            <v>2016</v>
          </cell>
          <cell r="B1716" t="str">
            <v>Man</v>
          </cell>
          <cell r="E1716">
            <v>7</v>
          </cell>
          <cell r="I1716">
            <v>32</v>
          </cell>
          <cell r="L1716">
            <v>61</v>
          </cell>
          <cell r="O1716">
            <v>90</v>
          </cell>
          <cell r="R1716">
            <v>66</v>
          </cell>
          <cell r="U1716">
            <v>41</v>
          </cell>
        </row>
        <row r="1717">
          <cell r="A1717">
            <v>2016</v>
          </cell>
          <cell r="B1717" t="str">
            <v>Man</v>
          </cell>
          <cell r="E1717">
            <v>7</v>
          </cell>
          <cell r="I1717">
            <v>69</v>
          </cell>
          <cell r="L1717">
            <v>262</v>
          </cell>
          <cell r="O1717">
            <v>396</v>
          </cell>
          <cell r="R1717">
            <v>518</v>
          </cell>
          <cell r="U1717">
            <v>346</v>
          </cell>
        </row>
        <row r="1718">
          <cell r="A1718">
            <v>2016</v>
          </cell>
          <cell r="B1718" t="str">
            <v>Man</v>
          </cell>
          <cell r="E1718">
            <v>7</v>
          </cell>
          <cell r="I1718" t="str">
            <v>X</v>
          </cell>
          <cell r="L1718">
            <v>6</v>
          </cell>
          <cell r="O1718" t="str">
            <v>X</v>
          </cell>
          <cell r="R1718">
            <v>6</v>
          </cell>
          <cell r="U1718">
            <v>10</v>
          </cell>
        </row>
        <row r="1719">
          <cell r="A1719">
            <v>2016</v>
          </cell>
          <cell r="B1719" t="str">
            <v>Man</v>
          </cell>
          <cell r="E1719">
            <v>8</v>
          </cell>
          <cell r="I1719">
            <v>66</v>
          </cell>
          <cell r="L1719">
            <v>84</v>
          </cell>
          <cell r="O1719">
            <v>28</v>
          </cell>
          <cell r="R1719">
            <v>25</v>
          </cell>
          <cell r="U1719">
            <v>6</v>
          </cell>
        </row>
        <row r="1720">
          <cell r="A1720">
            <v>2016</v>
          </cell>
          <cell r="B1720" t="str">
            <v>Man</v>
          </cell>
          <cell r="E1720">
            <v>8</v>
          </cell>
          <cell r="I1720">
            <v>14</v>
          </cell>
          <cell r="L1720">
            <v>11</v>
          </cell>
          <cell r="O1720" t="str">
            <v>X</v>
          </cell>
          <cell r="R1720" t="str">
            <v>X</v>
          </cell>
          <cell r="U1720">
            <v>0</v>
          </cell>
        </row>
        <row r="1721">
          <cell r="A1721">
            <v>2016</v>
          </cell>
          <cell r="B1721" t="str">
            <v>Man</v>
          </cell>
          <cell r="E1721">
            <v>8</v>
          </cell>
          <cell r="I1721" t="str">
            <v>X</v>
          </cell>
          <cell r="L1721">
            <v>18</v>
          </cell>
          <cell r="O1721">
            <v>7</v>
          </cell>
          <cell r="R1721">
            <v>9</v>
          </cell>
          <cell r="U1721">
            <v>0</v>
          </cell>
        </row>
        <row r="1722">
          <cell r="A1722">
            <v>2016</v>
          </cell>
          <cell r="B1722" t="str">
            <v>Man</v>
          </cell>
          <cell r="E1722">
            <v>9</v>
          </cell>
          <cell r="I1722">
            <v>47</v>
          </cell>
          <cell r="L1722">
            <v>487</v>
          </cell>
          <cell r="O1722">
            <v>504</v>
          </cell>
          <cell r="R1722">
            <v>306</v>
          </cell>
          <cell r="U1722">
            <v>62</v>
          </cell>
        </row>
        <row r="1723">
          <cell r="A1723">
            <v>2016</v>
          </cell>
          <cell r="B1723" t="str">
            <v>Man</v>
          </cell>
          <cell r="E1723">
            <v>9</v>
          </cell>
          <cell r="I1723" t="str">
            <v>X</v>
          </cell>
          <cell r="L1723">
            <v>13</v>
          </cell>
          <cell r="O1723">
            <v>33</v>
          </cell>
          <cell r="R1723">
            <v>20</v>
          </cell>
          <cell r="U1723">
            <v>11</v>
          </cell>
        </row>
        <row r="1724">
          <cell r="A1724">
            <v>2016</v>
          </cell>
          <cell r="B1724" t="str">
            <v>Man</v>
          </cell>
          <cell r="E1724">
            <v>9</v>
          </cell>
          <cell r="I1724" t="str">
            <v>X</v>
          </cell>
          <cell r="L1724">
            <v>13</v>
          </cell>
          <cell r="O1724">
            <v>23</v>
          </cell>
          <cell r="R1724">
            <v>16</v>
          </cell>
          <cell r="U1724">
            <v>7</v>
          </cell>
        </row>
        <row r="1725">
          <cell r="A1725">
            <v>2016</v>
          </cell>
          <cell r="B1725" t="str">
            <v>Man</v>
          </cell>
          <cell r="E1725">
            <v>9</v>
          </cell>
          <cell r="I1725">
            <v>7</v>
          </cell>
          <cell r="L1725">
            <v>70</v>
          </cell>
          <cell r="O1725">
            <v>115</v>
          </cell>
          <cell r="R1725">
            <v>42</v>
          </cell>
          <cell r="U1725" t="str">
            <v>X</v>
          </cell>
        </row>
        <row r="1726">
          <cell r="A1726">
            <v>2016</v>
          </cell>
          <cell r="B1726" t="str">
            <v>Man</v>
          </cell>
          <cell r="E1726">
            <v>9</v>
          </cell>
          <cell r="I1726">
            <v>21</v>
          </cell>
          <cell r="L1726">
            <v>139</v>
          </cell>
          <cell r="O1726">
            <v>123</v>
          </cell>
          <cell r="R1726">
            <v>58</v>
          </cell>
          <cell r="U1726" t="str">
            <v>X</v>
          </cell>
        </row>
        <row r="1727">
          <cell r="A1727">
            <v>2016</v>
          </cell>
          <cell r="B1727" t="str">
            <v>Man</v>
          </cell>
          <cell r="E1727">
            <v>9</v>
          </cell>
          <cell r="I1727">
            <v>0</v>
          </cell>
          <cell r="L1727" t="str">
            <v>X</v>
          </cell>
          <cell r="O1727" t="str">
            <v>X</v>
          </cell>
          <cell r="R1727" t="str">
            <v>X</v>
          </cell>
          <cell r="U1727">
            <v>0</v>
          </cell>
        </row>
        <row r="1728">
          <cell r="A1728">
            <v>2016</v>
          </cell>
          <cell r="B1728" t="str">
            <v>Man</v>
          </cell>
          <cell r="E1728">
            <v>9</v>
          </cell>
          <cell r="I1728">
            <v>0</v>
          </cell>
          <cell r="L1728">
            <v>6</v>
          </cell>
          <cell r="O1728">
            <v>14</v>
          </cell>
          <cell r="R1728">
            <v>13</v>
          </cell>
          <cell r="U1728" t="str">
            <v>X</v>
          </cell>
        </row>
        <row r="1729">
          <cell r="A1729">
            <v>2016</v>
          </cell>
          <cell r="B1729" t="str">
            <v>Man</v>
          </cell>
          <cell r="E1729">
            <v>9</v>
          </cell>
          <cell r="I1729" t="str">
            <v>X</v>
          </cell>
          <cell r="L1729">
            <v>42</v>
          </cell>
          <cell r="O1729">
            <v>44</v>
          </cell>
          <cell r="R1729">
            <v>26</v>
          </cell>
          <cell r="U1729" t="str">
            <v>X</v>
          </cell>
        </row>
        <row r="1730">
          <cell r="A1730">
            <v>2016</v>
          </cell>
          <cell r="B1730" t="str">
            <v>Man</v>
          </cell>
          <cell r="E1730">
            <v>9</v>
          </cell>
          <cell r="I1730">
            <v>0</v>
          </cell>
          <cell r="L1730">
            <v>12</v>
          </cell>
          <cell r="O1730">
            <v>19</v>
          </cell>
          <cell r="R1730">
            <v>15</v>
          </cell>
          <cell r="U1730" t="str">
            <v>X</v>
          </cell>
        </row>
        <row r="1731">
          <cell r="A1731">
            <v>2016</v>
          </cell>
          <cell r="B1731" t="str">
            <v>Man</v>
          </cell>
          <cell r="E1731">
            <v>10</v>
          </cell>
          <cell r="I1731">
            <v>95</v>
          </cell>
          <cell r="L1731">
            <v>221</v>
          </cell>
          <cell r="O1731">
            <v>65</v>
          </cell>
          <cell r="R1731">
            <v>21</v>
          </cell>
          <cell r="U1731">
            <v>11</v>
          </cell>
        </row>
        <row r="1732">
          <cell r="A1732">
            <v>2016</v>
          </cell>
          <cell r="B1732" t="str">
            <v>Man</v>
          </cell>
          <cell r="E1732">
            <v>11</v>
          </cell>
          <cell r="I1732">
            <v>254</v>
          </cell>
          <cell r="L1732">
            <v>259</v>
          </cell>
          <cell r="O1732">
            <v>193</v>
          </cell>
          <cell r="R1732">
            <v>208</v>
          </cell>
          <cell r="U1732">
            <v>82</v>
          </cell>
        </row>
        <row r="1733">
          <cell r="A1733">
            <v>2016</v>
          </cell>
          <cell r="B1733" t="str">
            <v>Man</v>
          </cell>
          <cell r="E1733">
            <v>12</v>
          </cell>
          <cell r="I1733">
            <v>922</v>
          </cell>
          <cell r="L1733">
            <v>1001</v>
          </cell>
          <cell r="O1733">
            <v>530</v>
          </cell>
          <cell r="R1733">
            <v>281</v>
          </cell>
          <cell r="U1733">
            <v>31</v>
          </cell>
        </row>
        <row r="1734">
          <cell r="A1734">
            <v>2016</v>
          </cell>
          <cell r="B1734" t="str">
            <v>Man</v>
          </cell>
          <cell r="E1734">
            <v>12</v>
          </cell>
          <cell r="I1734">
            <v>495</v>
          </cell>
          <cell r="L1734">
            <v>289</v>
          </cell>
          <cell r="O1734">
            <v>126</v>
          </cell>
          <cell r="R1734">
            <v>58</v>
          </cell>
          <cell r="U1734">
            <v>10</v>
          </cell>
        </row>
        <row r="1735">
          <cell r="A1735">
            <v>2016</v>
          </cell>
          <cell r="B1735" t="str">
            <v>Man</v>
          </cell>
          <cell r="E1735">
            <v>12</v>
          </cell>
          <cell r="I1735">
            <v>420</v>
          </cell>
          <cell r="L1735">
            <v>657</v>
          </cell>
          <cell r="O1735">
            <v>364</v>
          </cell>
          <cell r="R1735">
            <v>171</v>
          </cell>
          <cell r="U1735">
            <v>17</v>
          </cell>
        </row>
        <row r="1736">
          <cell r="A1736">
            <v>2016</v>
          </cell>
          <cell r="B1736" t="str">
            <v>Man</v>
          </cell>
          <cell r="E1736">
            <v>13</v>
          </cell>
          <cell r="I1736">
            <v>1801</v>
          </cell>
          <cell r="L1736">
            <v>2001</v>
          </cell>
          <cell r="O1736">
            <v>1806</v>
          </cell>
          <cell r="R1736">
            <v>782</v>
          </cell>
          <cell r="U1736">
            <v>27</v>
          </cell>
        </row>
        <row r="1737">
          <cell r="A1737">
            <v>2016</v>
          </cell>
          <cell r="B1737" t="str">
            <v>Man</v>
          </cell>
          <cell r="E1737">
            <v>13</v>
          </cell>
          <cell r="I1737">
            <v>1336</v>
          </cell>
          <cell r="L1737">
            <v>1581</v>
          </cell>
          <cell r="O1737">
            <v>1592</v>
          </cell>
          <cell r="R1737">
            <v>718</v>
          </cell>
          <cell r="U1737">
            <v>20</v>
          </cell>
        </row>
        <row r="1738">
          <cell r="A1738">
            <v>2016</v>
          </cell>
          <cell r="B1738" t="str">
            <v>Man</v>
          </cell>
          <cell r="E1738">
            <v>13</v>
          </cell>
          <cell r="I1738">
            <v>867</v>
          </cell>
          <cell r="L1738">
            <v>814</v>
          </cell>
          <cell r="O1738">
            <v>474</v>
          </cell>
          <cell r="R1738">
            <v>164</v>
          </cell>
          <cell r="U1738" t="str">
            <v>X</v>
          </cell>
        </row>
        <row r="1739">
          <cell r="A1739">
            <v>2016</v>
          </cell>
          <cell r="B1739" t="str">
            <v>Kvinna</v>
          </cell>
          <cell r="I1739">
            <v>0</v>
          </cell>
          <cell r="L1739">
            <v>0</v>
          </cell>
          <cell r="O1739">
            <v>3</v>
          </cell>
          <cell r="R1739">
            <v>129</v>
          </cell>
          <cell r="U1739">
            <v>3033</v>
          </cell>
        </row>
        <row r="1740">
          <cell r="A1740">
            <v>2016</v>
          </cell>
          <cell r="B1740" t="str">
            <v>Kvinna</v>
          </cell>
          <cell r="I1740">
            <v>0</v>
          </cell>
          <cell r="L1740">
            <v>0</v>
          </cell>
          <cell r="O1740">
            <v>6</v>
          </cell>
          <cell r="R1740">
            <v>204</v>
          </cell>
          <cell r="U1740">
            <v>4903</v>
          </cell>
        </row>
        <row r="1741">
          <cell r="A1741">
            <v>2016</v>
          </cell>
          <cell r="B1741" t="str">
            <v>Kvinna</v>
          </cell>
          <cell r="E1741">
            <v>1</v>
          </cell>
          <cell r="I1741">
            <v>7291</v>
          </cell>
          <cell r="L1741">
            <v>8919</v>
          </cell>
          <cell r="O1741">
            <v>9397</v>
          </cell>
          <cell r="R1741">
            <v>10320</v>
          </cell>
          <cell r="U1741">
            <v>17295</v>
          </cell>
        </row>
        <row r="1742">
          <cell r="A1742">
            <v>2016</v>
          </cell>
          <cell r="B1742" t="str">
            <v>Kvinna</v>
          </cell>
          <cell r="E1742">
            <v>2</v>
          </cell>
          <cell r="I1742">
            <v>936</v>
          </cell>
          <cell r="L1742">
            <v>1335</v>
          </cell>
          <cell r="O1742">
            <v>1025</v>
          </cell>
          <cell r="R1742">
            <v>1567</v>
          </cell>
          <cell r="U1742">
            <v>899</v>
          </cell>
        </row>
        <row r="1743">
          <cell r="A1743">
            <v>2016</v>
          </cell>
          <cell r="B1743" t="str">
            <v>Kvinna</v>
          </cell>
          <cell r="E1743">
            <v>2</v>
          </cell>
          <cell r="I1743">
            <v>53</v>
          </cell>
          <cell r="L1743">
            <v>302</v>
          </cell>
          <cell r="O1743">
            <v>540</v>
          </cell>
          <cell r="R1743">
            <v>1001</v>
          </cell>
          <cell r="U1743">
            <v>504</v>
          </cell>
        </row>
        <row r="1744">
          <cell r="A1744">
            <v>2016</v>
          </cell>
          <cell r="B1744" t="str">
            <v>Kvinna</v>
          </cell>
          <cell r="E1744">
            <v>3</v>
          </cell>
          <cell r="I1744">
            <v>6</v>
          </cell>
          <cell r="L1744">
            <v>184</v>
          </cell>
          <cell r="O1744">
            <v>168</v>
          </cell>
          <cell r="R1744">
            <v>130</v>
          </cell>
          <cell r="U1744">
            <v>38</v>
          </cell>
        </row>
        <row r="1745">
          <cell r="A1745">
            <v>2016</v>
          </cell>
          <cell r="B1745" t="str">
            <v>Kvinna</v>
          </cell>
          <cell r="E1745">
            <v>3</v>
          </cell>
          <cell r="I1745">
            <v>41</v>
          </cell>
          <cell r="L1745">
            <v>112</v>
          </cell>
          <cell r="O1745">
            <v>25</v>
          </cell>
          <cell r="R1745">
            <v>14</v>
          </cell>
          <cell r="U1745" t="str">
            <v>X</v>
          </cell>
        </row>
        <row r="1746">
          <cell r="A1746">
            <v>2016</v>
          </cell>
          <cell r="B1746" t="str">
            <v>Kvinna</v>
          </cell>
          <cell r="E1746">
            <v>3</v>
          </cell>
          <cell r="I1746">
            <v>6</v>
          </cell>
          <cell r="L1746">
            <v>70</v>
          </cell>
          <cell r="O1746">
            <v>115</v>
          </cell>
          <cell r="R1746">
            <v>176</v>
          </cell>
          <cell r="U1746">
            <v>80</v>
          </cell>
        </row>
        <row r="1747">
          <cell r="A1747">
            <v>2016</v>
          </cell>
          <cell r="B1747" t="str">
            <v>Kvinna</v>
          </cell>
          <cell r="E1747">
            <v>3</v>
          </cell>
          <cell r="I1747" t="str">
            <v>X</v>
          </cell>
          <cell r="L1747">
            <v>14</v>
          </cell>
          <cell r="O1747">
            <v>5</v>
          </cell>
          <cell r="R1747">
            <v>4</v>
          </cell>
          <cell r="U1747" t="str">
            <v>X</v>
          </cell>
        </row>
        <row r="1748">
          <cell r="A1748">
            <v>2016</v>
          </cell>
          <cell r="B1748" t="str">
            <v>Kvinna</v>
          </cell>
          <cell r="E1748">
            <v>3</v>
          </cell>
          <cell r="I1748" t="str">
            <v>X</v>
          </cell>
          <cell r="L1748">
            <v>65</v>
          </cell>
          <cell r="O1748">
            <v>41</v>
          </cell>
          <cell r="R1748">
            <v>34</v>
          </cell>
          <cell r="U1748">
            <v>4</v>
          </cell>
        </row>
        <row r="1749">
          <cell r="A1749">
            <v>2016</v>
          </cell>
          <cell r="B1749" t="str">
            <v>Kvinna</v>
          </cell>
          <cell r="E1749">
            <v>3</v>
          </cell>
          <cell r="I1749" t="str">
            <v>X</v>
          </cell>
          <cell r="L1749">
            <v>0</v>
          </cell>
          <cell r="O1749" t="str">
            <v>X</v>
          </cell>
          <cell r="R1749" t="str">
            <v>X</v>
          </cell>
          <cell r="U1749" t="str">
            <v>X</v>
          </cell>
        </row>
        <row r="1750">
          <cell r="A1750">
            <v>2016</v>
          </cell>
          <cell r="B1750" t="str">
            <v>Kvinna</v>
          </cell>
          <cell r="E1750">
            <v>3</v>
          </cell>
          <cell r="I1750" t="str">
            <v>X</v>
          </cell>
          <cell r="L1750" t="str">
            <v>X</v>
          </cell>
          <cell r="O1750">
            <v>8</v>
          </cell>
          <cell r="R1750">
            <v>4</v>
          </cell>
          <cell r="U1750">
            <v>0</v>
          </cell>
        </row>
        <row r="1751">
          <cell r="A1751">
            <v>2016</v>
          </cell>
          <cell r="B1751" t="str">
            <v>Kvinna</v>
          </cell>
          <cell r="E1751">
            <v>3</v>
          </cell>
          <cell r="I1751">
            <v>74</v>
          </cell>
          <cell r="L1751">
            <v>323</v>
          </cell>
          <cell r="O1751">
            <v>202</v>
          </cell>
          <cell r="R1751">
            <v>158</v>
          </cell>
          <cell r="U1751">
            <v>18</v>
          </cell>
        </row>
        <row r="1752">
          <cell r="A1752">
            <v>2016</v>
          </cell>
          <cell r="B1752" t="str">
            <v>Kvinna</v>
          </cell>
          <cell r="E1752">
            <v>4</v>
          </cell>
          <cell r="I1752">
            <v>15</v>
          </cell>
          <cell r="L1752">
            <v>66</v>
          </cell>
          <cell r="O1752">
            <v>75</v>
          </cell>
          <cell r="R1752">
            <v>126</v>
          </cell>
          <cell r="U1752">
            <v>128</v>
          </cell>
        </row>
        <row r="1753">
          <cell r="A1753">
            <v>2016</v>
          </cell>
          <cell r="B1753" t="str">
            <v>Kvinna</v>
          </cell>
          <cell r="E1753">
            <v>4</v>
          </cell>
          <cell r="I1753">
            <v>94</v>
          </cell>
          <cell r="L1753">
            <v>406</v>
          </cell>
          <cell r="O1753">
            <v>418</v>
          </cell>
          <cell r="R1753">
            <v>511</v>
          </cell>
          <cell r="U1753">
            <v>560</v>
          </cell>
        </row>
        <row r="1754">
          <cell r="A1754">
            <v>2016</v>
          </cell>
          <cell r="B1754" t="str">
            <v>Kvinna</v>
          </cell>
          <cell r="E1754">
            <v>4</v>
          </cell>
          <cell r="I1754">
            <v>7</v>
          </cell>
          <cell r="L1754">
            <v>48</v>
          </cell>
          <cell r="O1754">
            <v>98</v>
          </cell>
          <cell r="R1754">
            <v>218</v>
          </cell>
          <cell r="U1754">
            <v>314</v>
          </cell>
        </row>
        <row r="1755">
          <cell r="A1755">
            <v>2016</v>
          </cell>
          <cell r="B1755" t="str">
            <v>Kvinna</v>
          </cell>
          <cell r="E1755">
            <v>4</v>
          </cell>
          <cell r="I1755">
            <v>7</v>
          </cell>
          <cell r="L1755">
            <v>54</v>
          </cell>
          <cell r="O1755">
            <v>84</v>
          </cell>
          <cell r="R1755">
            <v>112</v>
          </cell>
          <cell r="U1755">
            <v>28</v>
          </cell>
        </row>
        <row r="1756">
          <cell r="A1756">
            <v>2016</v>
          </cell>
          <cell r="B1756" t="str">
            <v>Kvinna</v>
          </cell>
          <cell r="E1756">
            <v>5</v>
          </cell>
          <cell r="I1756">
            <v>17</v>
          </cell>
          <cell r="L1756">
            <v>73</v>
          </cell>
          <cell r="O1756">
            <v>89</v>
          </cell>
          <cell r="R1756">
            <v>78</v>
          </cell>
          <cell r="U1756">
            <v>49</v>
          </cell>
        </row>
        <row r="1757">
          <cell r="A1757">
            <v>2016</v>
          </cell>
          <cell r="B1757" t="str">
            <v>Kvinna</v>
          </cell>
          <cell r="E1757">
            <v>5</v>
          </cell>
          <cell r="I1757">
            <v>287</v>
          </cell>
          <cell r="L1757">
            <v>1092</v>
          </cell>
          <cell r="O1757">
            <v>1022</v>
          </cell>
          <cell r="R1757">
            <v>706</v>
          </cell>
          <cell r="U1757">
            <v>204</v>
          </cell>
        </row>
        <row r="1758">
          <cell r="A1758">
            <v>2016</v>
          </cell>
          <cell r="B1758" t="str">
            <v>Kvinna</v>
          </cell>
          <cell r="E1758">
            <v>5</v>
          </cell>
          <cell r="I1758">
            <v>142</v>
          </cell>
          <cell r="L1758">
            <v>742</v>
          </cell>
          <cell r="O1758">
            <v>746</v>
          </cell>
          <cell r="R1758">
            <v>538</v>
          </cell>
          <cell r="U1758">
            <v>143</v>
          </cell>
        </row>
        <row r="1759">
          <cell r="A1759">
            <v>2016</v>
          </cell>
          <cell r="B1759" t="str">
            <v>Kvinna</v>
          </cell>
          <cell r="E1759">
            <v>5</v>
          </cell>
          <cell r="I1759">
            <v>97</v>
          </cell>
          <cell r="L1759">
            <v>469</v>
          </cell>
          <cell r="O1759">
            <v>522</v>
          </cell>
          <cell r="R1759">
            <v>313</v>
          </cell>
          <cell r="U1759">
            <v>75</v>
          </cell>
        </row>
        <row r="1760">
          <cell r="A1760">
            <v>2016</v>
          </cell>
          <cell r="B1760" t="str">
            <v>Kvinna</v>
          </cell>
          <cell r="E1760">
            <v>5</v>
          </cell>
          <cell r="I1760">
            <v>168</v>
          </cell>
          <cell r="L1760">
            <v>754</v>
          </cell>
          <cell r="O1760">
            <v>779</v>
          </cell>
          <cell r="R1760">
            <v>630</v>
          </cell>
          <cell r="U1760">
            <v>287</v>
          </cell>
        </row>
        <row r="1761">
          <cell r="A1761">
            <v>2016</v>
          </cell>
          <cell r="B1761" t="str">
            <v>Kvinna</v>
          </cell>
          <cell r="E1761">
            <v>6</v>
          </cell>
          <cell r="I1761">
            <v>3398</v>
          </cell>
          <cell r="L1761">
            <v>4662</v>
          </cell>
          <cell r="O1761">
            <v>4520</v>
          </cell>
          <cell r="R1761">
            <v>4020</v>
          </cell>
          <cell r="U1761">
            <v>3568</v>
          </cell>
        </row>
        <row r="1762">
          <cell r="A1762">
            <v>2016</v>
          </cell>
          <cell r="B1762" t="str">
            <v>Kvinna</v>
          </cell>
          <cell r="E1762">
            <v>7</v>
          </cell>
          <cell r="I1762">
            <v>5197</v>
          </cell>
          <cell r="L1762">
            <v>7392</v>
          </cell>
          <cell r="O1762">
            <v>8270</v>
          </cell>
          <cell r="R1762">
            <v>7924</v>
          </cell>
          <cell r="U1762">
            <v>4621</v>
          </cell>
        </row>
        <row r="1763">
          <cell r="A1763">
            <v>2016</v>
          </cell>
          <cell r="B1763" t="str">
            <v>Kvinna</v>
          </cell>
          <cell r="E1763">
            <v>7</v>
          </cell>
          <cell r="I1763">
            <v>604</v>
          </cell>
          <cell r="L1763">
            <v>896</v>
          </cell>
          <cell r="O1763">
            <v>497</v>
          </cell>
          <cell r="R1763">
            <v>294</v>
          </cell>
          <cell r="U1763">
            <v>19</v>
          </cell>
        </row>
        <row r="1764">
          <cell r="A1764">
            <v>2016</v>
          </cell>
          <cell r="B1764" t="str">
            <v>Kvinna</v>
          </cell>
          <cell r="E1764">
            <v>7</v>
          </cell>
          <cell r="I1764">
            <v>712</v>
          </cell>
          <cell r="L1764">
            <v>1409</v>
          </cell>
          <cell r="O1764">
            <v>1165</v>
          </cell>
          <cell r="R1764">
            <v>813</v>
          </cell>
          <cell r="U1764">
            <v>283</v>
          </cell>
        </row>
        <row r="1765">
          <cell r="A1765">
            <v>2016</v>
          </cell>
          <cell r="B1765" t="str">
            <v>Kvinna</v>
          </cell>
          <cell r="E1765">
            <v>7</v>
          </cell>
          <cell r="I1765">
            <v>492</v>
          </cell>
          <cell r="L1765">
            <v>1143</v>
          </cell>
          <cell r="O1765">
            <v>1224</v>
          </cell>
          <cell r="R1765">
            <v>823</v>
          </cell>
          <cell r="U1765">
            <v>334</v>
          </cell>
        </row>
        <row r="1766">
          <cell r="A1766">
            <v>2016</v>
          </cell>
          <cell r="B1766" t="str">
            <v>Kvinna</v>
          </cell>
          <cell r="E1766">
            <v>7</v>
          </cell>
          <cell r="I1766">
            <v>424</v>
          </cell>
          <cell r="L1766">
            <v>674</v>
          </cell>
          <cell r="O1766">
            <v>512</v>
          </cell>
          <cell r="R1766">
            <v>220</v>
          </cell>
          <cell r="U1766">
            <v>53</v>
          </cell>
        </row>
        <row r="1767">
          <cell r="A1767">
            <v>2016</v>
          </cell>
          <cell r="B1767" t="str">
            <v>Kvinna</v>
          </cell>
          <cell r="E1767">
            <v>7</v>
          </cell>
          <cell r="I1767">
            <v>440</v>
          </cell>
          <cell r="L1767">
            <v>1033</v>
          </cell>
          <cell r="O1767">
            <v>1152</v>
          </cell>
          <cell r="R1767">
            <v>810</v>
          </cell>
          <cell r="U1767">
            <v>40</v>
          </cell>
        </row>
        <row r="1768">
          <cell r="A1768">
            <v>2016</v>
          </cell>
          <cell r="B1768" t="str">
            <v>Kvinna</v>
          </cell>
          <cell r="E1768">
            <v>7</v>
          </cell>
          <cell r="I1768">
            <v>20</v>
          </cell>
          <cell r="L1768">
            <v>469</v>
          </cell>
          <cell r="O1768">
            <v>2373</v>
          </cell>
          <cell r="R1768">
            <v>2549</v>
          </cell>
          <cell r="U1768">
            <v>41</v>
          </cell>
        </row>
        <row r="1769">
          <cell r="A1769">
            <v>2016</v>
          </cell>
          <cell r="B1769" t="str">
            <v>Kvinna</v>
          </cell>
          <cell r="E1769">
            <v>7</v>
          </cell>
          <cell r="I1769">
            <v>63</v>
          </cell>
          <cell r="L1769">
            <v>171</v>
          </cell>
          <cell r="O1769">
            <v>194</v>
          </cell>
          <cell r="R1769">
            <v>165</v>
          </cell>
          <cell r="U1769">
            <v>80</v>
          </cell>
        </row>
        <row r="1770">
          <cell r="A1770">
            <v>2016</v>
          </cell>
          <cell r="B1770" t="str">
            <v>Kvinna</v>
          </cell>
          <cell r="E1770">
            <v>7</v>
          </cell>
          <cell r="I1770">
            <v>150</v>
          </cell>
          <cell r="L1770">
            <v>391</v>
          </cell>
          <cell r="O1770">
            <v>770</v>
          </cell>
          <cell r="R1770">
            <v>1183</v>
          </cell>
          <cell r="U1770">
            <v>673</v>
          </cell>
        </row>
        <row r="1771">
          <cell r="A1771">
            <v>2016</v>
          </cell>
          <cell r="B1771" t="str">
            <v>Kvinna</v>
          </cell>
          <cell r="E1771">
            <v>7</v>
          </cell>
          <cell r="I1771" t="str">
            <v>X</v>
          </cell>
          <cell r="L1771">
            <v>9</v>
          </cell>
          <cell r="O1771">
            <v>8</v>
          </cell>
          <cell r="R1771">
            <v>7</v>
          </cell>
          <cell r="U1771">
            <v>9</v>
          </cell>
        </row>
        <row r="1772">
          <cell r="A1772">
            <v>2016</v>
          </cell>
          <cell r="B1772" t="str">
            <v>Kvinna</v>
          </cell>
          <cell r="E1772">
            <v>8</v>
          </cell>
          <cell r="I1772">
            <v>976</v>
          </cell>
          <cell r="L1772">
            <v>952</v>
          </cell>
          <cell r="O1772">
            <v>412</v>
          </cell>
          <cell r="R1772">
            <v>143</v>
          </cell>
          <cell r="U1772">
            <v>49</v>
          </cell>
        </row>
        <row r="1773">
          <cell r="A1773">
            <v>2016</v>
          </cell>
          <cell r="B1773" t="str">
            <v>Kvinna</v>
          </cell>
          <cell r="E1773">
            <v>8</v>
          </cell>
          <cell r="I1773">
            <v>347</v>
          </cell>
          <cell r="L1773">
            <v>199</v>
          </cell>
          <cell r="O1773">
            <v>71</v>
          </cell>
          <cell r="R1773">
            <v>23</v>
          </cell>
          <cell r="U1773">
            <v>8</v>
          </cell>
        </row>
        <row r="1774">
          <cell r="A1774">
            <v>2016</v>
          </cell>
          <cell r="B1774" t="str">
            <v>Kvinna</v>
          </cell>
          <cell r="E1774">
            <v>8</v>
          </cell>
          <cell r="I1774">
            <v>109</v>
          </cell>
          <cell r="L1774">
            <v>299</v>
          </cell>
          <cell r="O1774">
            <v>147</v>
          </cell>
          <cell r="R1774">
            <v>37</v>
          </cell>
          <cell r="U1774" t="str">
            <v>X</v>
          </cell>
        </row>
        <row r="1775">
          <cell r="A1775">
            <v>2016</v>
          </cell>
          <cell r="B1775" t="str">
            <v>Kvinna</v>
          </cell>
          <cell r="E1775">
            <v>9</v>
          </cell>
          <cell r="I1775">
            <v>343</v>
          </cell>
          <cell r="L1775">
            <v>1365</v>
          </cell>
          <cell r="O1775">
            <v>807</v>
          </cell>
          <cell r="R1775">
            <v>430</v>
          </cell>
          <cell r="U1775">
            <v>89</v>
          </cell>
        </row>
        <row r="1776">
          <cell r="A1776">
            <v>2016</v>
          </cell>
          <cell r="B1776" t="str">
            <v>Kvinna</v>
          </cell>
          <cell r="E1776">
            <v>9</v>
          </cell>
          <cell r="I1776" t="str">
            <v>X</v>
          </cell>
          <cell r="L1776">
            <v>15</v>
          </cell>
          <cell r="O1776">
            <v>17</v>
          </cell>
          <cell r="R1776">
            <v>26</v>
          </cell>
          <cell r="U1776">
            <v>11</v>
          </cell>
        </row>
        <row r="1777">
          <cell r="A1777">
            <v>2016</v>
          </cell>
          <cell r="B1777" t="str">
            <v>Kvinna</v>
          </cell>
          <cell r="E1777">
            <v>9</v>
          </cell>
          <cell r="I1777" t="str">
            <v>X</v>
          </cell>
          <cell r="L1777">
            <v>12</v>
          </cell>
          <cell r="O1777">
            <v>15</v>
          </cell>
          <cell r="R1777">
            <v>8</v>
          </cell>
          <cell r="U1777" t="str">
            <v>X</v>
          </cell>
        </row>
        <row r="1778">
          <cell r="A1778">
            <v>2016</v>
          </cell>
          <cell r="B1778" t="str">
            <v>Kvinna</v>
          </cell>
          <cell r="E1778">
            <v>9</v>
          </cell>
          <cell r="I1778" t="str">
            <v>X</v>
          </cell>
          <cell r="L1778">
            <v>22</v>
          </cell>
          <cell r="O1778">
            <v>13</v>
          </cell>
          <cell r="R1778">
            <v>8</v>
          </cell>
          <cell r="U1778" t="str">
            <v>X</v>
          </cell>
        </row>
        <row r="1779">
          <cell r="A1779">
            <v>2016</v>
          </cell>
          <cell r="B1779" t="str">
            <v>Kvinna</v>
          </cell>
          <cell r="E1779">
            <v>9</v>
          </cell>
          <cell r="I1779">
            <v>262</v>
          </cell>
          <cell r="L1779">
            <v>1056</v>
          </cell>
          <cell r="O1779">
            <v>521</v>
          </cell>
          <cell r="R1779">
            <v>187</v>
          </cell>
          <cell r="U1779">
            <v>18</v>
          </cell>
        </row>
        <row r="1780">
          <cell r="A1780">
            <v>2016</v>
          </cell>
          <cell r="B1780" t="str">
            <v>Kvinna</v>
          </cell>
          <cell r="E1780">
            <v>9</v>
          </cell>
          <cell r="I1780" t="str">
            <v>X</v>
          </cell>
          <cell r="L1780">
            <v>7</v>
          </cell>
          <cell r="O1780">
            <v>15</v>
          </cell>
          <cell r="R1780">
            <v>10</v>
          </cell>
          <cell r="U1780" t="str">
            <v>X</v>
          </cell>
        </row>
        <row r="1781">
          <cell r="A1781">
            <v>2016</v>
          </cell>
          <cell r="B1781" t="str">
            <v>Kvinna</v>
          </cell>
          <cell r="E1781">
            <v>9</v>
          </cell>
          <cell r="I1781" t="str">
            <v>X</v>
          </cell>
          <cell r="L1781">
            <v>18</v>
          </cell>
          <cell r="O1781">
            <v>21</v>
          </cell>
          <cell r="R1781">
            <v>14</v>
          </cell>
          <cell r="U1781" t="str">
            <v>X</v>
          </cell>
        </row>
        <row r="1782">
          <cell r="A1782">
            <v>2016</v>
          </cell>
          <cell r="B1782" t="str">
            <v>Kvinna</v>
          </cell>
          <cell r="E1782">
            <v>9</v>
          </cell>
          <cell r="I1782">
            <v>4</v>
          </cell>
          <cell r="L1782">
            <v>86</v>
          </cell>
          <cell r="O1782">
            <v>66</v>
          </cell>
          <cell r="R1782">
            <v>39</v>
          </cell>
          <cell r="U1782">
            <v>7</v>
          </cell>
        </row>
        <row r="1783">
          <cell r="A1783">
            <v>2016</v>
          </cell>
          <cell r="B1783" t="str">
            <v>Kvinna</v>
          </cell>
          <cell r="E1783">
            <v>9</v>
          </cell>
          <cell r="I1783">
            <v>10</v>
          </cell>
          <cell r="L1783">
            <v>32</v>
          </cell>
          <cell r="O1783">
            <v>46</v>
          </cell>
          <cell r="R1783">
            <v>31</v>
          </cell>
          <cell r="U1783">
            <v>9</v>
          </cell>
        </row>
        <row r="1784">
          <cell r="A1784">
            <v>2016</v>
          </cell>
          <cell r="B1784" t="str">
            <v>Kvinna</v>
          </cell>
          <cell r="E1784">
            <v>10</v>
          </cell>
          <cell r="I1784">
            <v>233</v>
          </cell>
          <cell r="L1784">
            <v>253</v>
          </cell>
          <cell r="O1784">
            <v>58</v>
          </cell>
          <cell r="R1784">
            <v>18</v>
          </cell>
          <cell r="U1784">
            <v>4</v>
          </cell>
        </row>
        <row r="1785">
          <cell r="A1785">
            <v>2016</v>
          </cell>
          <cell r="B1785" t="str">
            <v>Kvinna</v>
          </cell>
          <cell r="E1785">
            <v>11</v>
          </cell>
          <cell r="I1785">
            <v>197</v>
          </cell>
          <cell r="L1785">
            <v>224</v>
          </cell>
          <cell r="O1785">
            <v>212</v>
          </cell>
          <cell r="R1785">
            <v>188</v>
          </cell>
          <cell r="U1785">
            <v>78</v>
          </cell>
        </row>
        <row r="1786">
          <cell r="A1786">
            <v>2016</v>
          </cell>
          <cell r="B1786" t="str">
            <v>Kvinna</v>
          </cell>
          <cell r="E1786">
            <v>12</v>
          </cell>
          <cell r="I1786">
            <v>743</v>
          </cell>
          <cell r="L1786">
            <v>686</v>
          </cell>
          <cell r="O1786">
            <v>458</v>
          </cell>
          <cell r="R1786">
            <v>221</v>
          </cell>
          <cell r="U1786">
            <v>14</v>
          </cell>
        </row>
        <row r="1787">
          <cell r="A1787">
            <v>2016</v>
          </cell>
          <cell r="B1787" t="str">
            <v>Kvinna</v>
          </cell>
          <cell r="E1787">
            <v>12</v>
          </cell>
          <cell r="I1787">
            <v>328</v>
          </cell>
          <cell r="L1787">
            <v>177</v>
          </cell>
          <cell r="O1787">
            <v>120</v>
          </cell>
          <cell r="R1787">
            <v>42</v>
          </cell>
          <cell r="U1787">
            <v>4</v>
          </cell>
        </row>
        <row r="1788">
          <cell r="A1788">
            <v>2016</v>
          </cell>
          <cell r="B1788" t="str">
            <v>Kvinna</v>
          </cell>
          <cell r="E1788">
            <v>12</v>
          </cell>
          <cell r="I1788">
            <v>359</v>
          </cell>
          <cell r="L1788">
            <v>474</v>
          </cell>
          <cell r="O1788">
            <v>298</v>
          </cell>
          <cell r="R1788">
            <v>147</v>
          </cell>
          <cell r="U1788" t="str">
            <v>X</v>
          </cell>
        </row>
        <row r="1789">
          <cell r="A1789">
            <v>2016</v>
          </cell>
          <cell r="B1789" t="str">
            <v>Kvinna</v>
          </cell>
          <cell r="E1789">
            <v>13</v>
          </cell>
          <cell r="I1789">
            <v>2198</v>
          </cell>
          <cell r="L1789">
            <v>2073</v>
          </cell>
          <cell r="O1789">
            <v>1664</v>
          </cell>
          <cell r="R1789">
            <v>737</v>
          </cell>
          <cell r="U1789">
            <v>30</v>
          </cell>
        </row>
        <row r="1790">
          <cell r="A1790">
            <v>2016</v>
          </cell>
          <cell r="B1790" t="str">
            <v>Kvinna</v>
          </cell>
          <cell r="E1790">
            <v>13</v>
          </cell>
          <cell r="I1790">
            <v>1478</v>
          </cell>
          <cell r="L1790">
            <v>1697</v>
          </cell>
          <cell r="O1790">
            <v>1454</v>
          </cell>
          <cell r="R1790">
            <v>653</v>
          </cell>
          <cell r="U1790">
            <v>20</v>
          </cell>
        </row>
        <row r="1791">
          <cell r="A1791">
            <v>2016</v>
          </cell>
          <cell r="B1791" t="str">
            <v>Kvinna</v>
          </cell>
          <cell r="E1791">
            <v>13</v>
          </cell>
          <cell r="I1791">
            <v>841</v>
          </cell>
          <cell r="L1791">
            <v>720</v>
          </cell>
          <cell r="O1791">
            <v>434</v>
          </cell>
          <cell r="R1791">
            <v>165</v>
          </cell>
          <cell r="U1791">
            <v>4</v>
          </cell>
        </row>
        <row r="1792">
          <cell r="A1792">
            <v>2017</v>
          </cell>
          <cell r="B1792" t="str">
            <v>Man</v>
          </cell>
          <cell r="I1792">
            <v>0</v>
          </cell>
          <cell r="L1792">
            <v>0</v>
          </cell>
          <cell r="O1792">
            <v>4</v>
          </cell>
          <cell r="R1792">
            <v>105</v>
          </cell>
          <cell r="U1792">
            <v>2142</v>
          </cell>
        </row>
        <row r="1793">
          <cell r="A1793">
            <v>2017</v>
          </cell>
          <cell r="B1793" t="str">
            <v>Man</v>
          </cell>
          <cell r="I1793">
            <v>0</v>
          </cell>
          <cell r="L1793">
            <v>2</v>
          </cell>
          <cell r="O1793">
            <v>8</v>
          </cell>
          <cell r="R1793">
            <v>215</v>
          </cell>
          <cell r="U1793">
            <v>4153</v>
          </cell>
        </row>
        <row r="1794">
          <cell r="A1794">
            <v>2017</v>
          </cell>
          <cell r="B1794" t="str">
            <v>Man</v>
          </cell>
          <cell r="E1794">
            <v>1</v>
          </cell>
          <cell r="I1794">
            <v>5084</v>
          </cell>
          <cell r="L1794">
            <v>8086</v>
          </cell>
          <cell r="O1794">
            <v>7713</v>
          </cell>
          <cell r="R1794">
            <v>9332</v>
          </cell>
          <cell r="U1794">
            <v>13828</v>
          </cell>
        </row>
        <row r="1795">
          <cell r="A1795">
            <v>2017</v>
          </cell>
          <cell r="B1795" t="str">
            <v>Man</v>
          </cell>
          <cell r="E1795">
            <v>2</v>
          </cell>
          <cell r="I1795">
            <v>879</v>
          </cell>
          <cell r="L1795">
            <v>1831</v>
          </cell>
          <cell r="O1795">
            <v>1803</v>
          </cell>
          <cell r="R1795">
            <v>3008</v>
          </cell>
          <cell r="U1795">
            <v>2027</v>
          </cell>
        </row>
        <row r="1796">
          <cell r="A1796">
            <v>2017</v>
          </cell>
          <cell r="B1796" t="str">
            <v>Man</v>
          </cell>
          <cell r="E1796">
            <v>2</v>
          </cell>
          <cell r="I1796">
            <v>48</v>
          </cell>
          <cell r="L1796">
            <v>509</v>
          </cell>
          <cell r="O1796">
            <v>1031</v>
          </cell>
          <cell r="R1796">
            <v>2043</v>
          </cell>
          <cell r="U1796">
            <v>1292</v>
          </cell>
        </row>
        <row r="1797">
          <cell r="A1797">
            <v>2017</v>
          </cell>
          <cell r="B1797" t="str">
            <v>Man</v>
          </cell>
          <cell r="E1797">
            <v>3</v>
          </cell>
          <cell r="I1797">
            <v>41</v>
          </cell>
          <cell r="L1797">
            <v>342</v>
          </cell>
          <cell r="O1797">
            <v>316</v>
          </cell>
          <cell r="R1797">
            <v>201</v>
          </cell>
          <cell r="U1797">
            <v>43</v>
          </cell>
        </row>
        <row r="1798">
          <cell r="A1798">
            <v>2017</v>
          </cell>
          <cell r="B1798" t="str">
            <v>Man</v>
          </cell>
          <cell r="E1798">
            <v>3</v>
          </cell>
          <cell r="I1798">
            <v>111</v>
          </cell>
          <cell r="L1798">
            <v>456</v>
          </cell>
          <cell r="O1798">
            <v>182</v>
          </cell>
          <cell r="R1798">
            <v>74</v>
          </cell>
          <cell r="U1798">
            <v>4</v>
          </cell>
        </row>
        <row r="1799">
          <cell r="A1799">
            <v>2017</v>
          </cell>
          <cell r="B1799" t="str">
            <v>Man</v>
          </cell>
          <cell r="E1799">
            <v>3</v>
          </cell>
          <cell r="I1799">
            <v>16</v>
          </cell>
          <cell r="L1799">
            <v>162</v>
          </cell>
          <cell r="O1799">
            <v>198</v>
          </cell>
          <cell r="R1799">
            <v>167</v>
          </cell>
          <cell r="U1799">
            <v>39</v>
          </cell>
        </row>
        <row r="1800">
          <cell r="A1800">
            <v>2017</v>
          </cell>
          <cell r="B1800" t="str">
            <v>Man</v>
          </cell>
          <cell r="E1800">
            <v>3</v>
          </cell>
          <cell r="I1800">
            <v>4</v>
          </cell>
          <cell r="L1800">
            <v>61</v>
          </cell>
          <cell r="O1800">
            <v>58</v>
          </cell>
          <cell r="R1800">
            <v>13</v>
          </cell>
          <cell r="U1800">
            <v>0</v>
          </cell>
        </row>
        <row r="1801">
          <cell r="A1801">
            <v>2017</v>
          </cell>
          <cell r="B1801" t="str">
            <v>Man</v>
          </cell>
          <cell r="E1801">
            <v>3</v>
          </cell>
          <cell r="I1801">
            <v>8</v>
          </cell>
          <cell r="L1801">
            <v>96</v>
          </cell>
          <cell r="O1801">
            <v>130</v>
          </cell>
          <cell r="R1801">
            <v>76</v>
          </cell>
          <cell r="U1801">
            <v>8</v>
          </cell>
        </row>
        <row r="1802">
          <cell r="A1802">
            <v>2017</v>
          </cell>
          <cell r="B1802" t="str">
            <v>Man</v>
          </cell>
          <cell r="E1802">
            <v>3</v>
          </cell>
          <cell r="I1802" t="str">
            <v>X</v>
          </cell>
          <cell r="L1802" t="str">
            <v>X</v>
          </cell>
          <cell r="O1802">
            <v>8</v>
          </cell>
          <cell r="R1802">
            <v>5</v>
          </cell>
          <cell r="U1802">
            <v>0</v>
          </cell>
        </row>
        <row r="1803">
          <cell r="A1803">
            <v>2017</v>
          </cell>
          <cell r="B1803" t="str">
            <v>Man</v>
          </cell>
          <cell r="E1803">
            <v>3</v>
          </cell>
          <cell r="I1803">
            <v>0</v>
          </cell>
          <cell r="L1803">
            <v>5</v>
          </cell>
          <cell r="O1803">
            <v>16</v>
          </cell>
          <cell r="R1803">
            <v>9</v>
          </cell>
          <cell r="U1803" t="str">
            <v>X</v>
          </cell>
        </row>
        <row r="1804">
          <cell r="A1804">
            <v>2017</v>
          </cell>
          <cell r="B1804" t="str">
            <v>Man</v>
          </cell>
          <cell r="E1804">
            <v>3</v>
          </cell>
          <cell r="I1804">
            <v>158</v>
          </cell>
          <cell r="L1804">
            <v>888</v>
          </cell>
          <cell r="O1804">
            <v>600</v>
          </cell>
          <cell r="R1804">
            <v>351</v>
          </cell>
          <cell r="U1804">
            <v>33</v>
          </cell>
        </row>
        <row r="1805">
          <cell r="A1805">
            <v>2017</v>
          </cell>
          <cell r="B1805" t="str">
            <v>Man</v>
          </cell>
          <cell r="E1805">
            <v>4</v>
          </cell>
          <cell r="I1805">
            <v>19</v>
          </cell>
          <cell r="L1805">
            <v>199</v>
          </cell>
          <cell r="O1805">
            <v>163</v>
          </cell>
          <cell r="R1805">
            <v>133</v>
          </cell>
          <cell r="U1805">
            <v>64</v>
          </cell>
        </row>
        <row r="1806">
          <cell r="A1806">
            <v>2017</v>
          </cell>
          <cell r="B1806" t="str">
            <v>Man</v>
          </cell>
          <cell r="E1806">
            <v>4</v>
          </cell>
          <cell r="I1806">
            <v>224</v>
          </cell>
          <cell r="L1806">
            <v>811</v>
          </cell>
          <cell r="O1806">
            <v>697</v>
          </cell>
          <cell r="R1806">
            <v>455</v>
          </cell>
          <cell r="U1806">
            <v>312</v>
          </cell>
        </row>
        <row r="1807">
          <cell r="A1807">
            <v>2017</v>
          </cell>
          <cell r="B1807" t="str">
            <v>Man</v>
          </cell>
          <cell r="E1807">
            <v>4</v>
          </cell>
          <cell r="I1807">
            <v>15</v>
          </cell>
          <cell r="L1807">
            <v>112</v>
          </cell>
          <cell r="O1807">
            <v>174</v>
          </cell>
          <cell r="R1807">
            <v>174</v>
          </cell>
          <cell r="U1807">
            <v>152</v>
          </cell>
        </row>
        <row r="1808">
          <cell r="A1808">
            <v>2017</v>
          </cell>
          <cell r="B1808" t="str">
            <v>Man</v>
          </cell>
          <cell r="E1808">
            <v>4</v>
          </cell>
          <cell r="I1808">
            <v>5</v>
          </cell>
          <cell r="L1808">
            <v>43</v>
          </cell>
          <cell r="O1808">
            <v>85</v>
          </cell>
          <cell r="R1808">
            <v>59</v>
          </cell>
          <cell r="U1808">
            <v>12</v>
          </cell>
        </row>
        <row r="1809">
          <cell r="A1809">
            <v>2017</v>
          </cell>
          <cell r="B1809" t="str">
            <v>Man</v>
          </cell>
          <cell r="E1809">
            <v>5</v>
          </cell>
          <cell r="I1809">
            <v>20</v>
          </cell>
          <cell r="L1809">
            <v>77</v>
          </cell>
          <cell r="O1809">
            <v>68</v>
          </cell>
          <cell r="R1809">
            <v>78</v>
          </cell>
          <cell r="U1809">
            <v>52</v>
          </cell>
        </row>
        <row r="1810">
          <cell r="A1810">
            <v>2017</v>
          </cell>
          <cell r="B1810" t="str">
            <v>Man</v>
          </cell>
          <cell r="E1810">
            <v>5</v>
          </cell>
          <cell r="I1810">
            <v>104</v>
          </cell>
          <cell r="L1810">
            <v>558</v>
          </cell>
          <cell r="O1810">
            <v>634</v>
          </cell>
          <cell r="R1810">
            <v>473</v>
          </cell>
          <cell r="U1810">
            <v>158</v>
          </cell>
        </row>
        <row r="1811">
          <cell r="A1811">
            <v>2017</v>
          </cell>
          <cell r="B1811" t="str">
            <v>Man</v>
          </cell>
          <cell r="E1811">
            <v>5</v>
          </cell>
          <cell r="I1811">
            <v>46</v>
          </cell>
          <cell r="L1811">
            <v>325</v>
          </cell>
          <cell r="O1811">
            <v>422</v>
          </cell>
          <cell r="R1811">
            <v>365</v>
          </cell>
          <cell r="U1811">
            <v>94</v>
          </cell>
        </row>
        <row r="1812">
          <cell r="A1812">
            <v>2017</v>
          </cell>
          <cell r="B1812" t="str">
            <v>Man</v>
          </cell>
          <cell r="E1812">
            <v>5</v>
          </cell>
          <cell r="I1812">
            <v>25</v>
          </cell>
          <cell r="L1812">
            <v>184</v>
          </cell>
          <cell r="O1812">
            <v>228</v>
          </cell>
          <cell r="R1812">
            <v>176</v>
          </cell>
          <cell r="U1812">
            <v>57</v>
          </cell>
        </row>
        <row r="1813">
          <cell r="A1813">
            <v>2017</v>
          </cell>
          <cell r="B1813" t="str">
            <v>Man</v>
          </cell>
          <cell r="E1813">
            <v>5</v>
          </cell>
          <cell r="I1813">
            <v>57</v>
          </cell>
          <cell r="L1813">
            <v>364</v>
          </cell>
          <cell r="O1813">
            <v>504</v>
          </cell>
          <cell r="R1813">
            <v>401</v>
          </cell>
          <cell r="U1813">
            <v>170</v>
          </cell>
        </row>
        <row r="1814">
          <cell r="A1814">
            <v>2017</v>
          </cell>
          <cell r="B1814" t="str">
            <v>Man</v>
          </cell>
          <cell r="E1814">
            <v>6</v>
          </cell>
          <cell r="I1814">
            <v>1860</v>
          </cell>
          <cell r="L1814">
            <v>3429</v>
          </cell>
          <cell r="O1814">
            <v>3047</v>
          </cell>
          <cell r="R1814">
            <v>2941</v>
          </cell>
          <cell r="U1814">
            <v>2179</v>
          </cell>
        </row>
        <row r="1815">
          <cell r="A1815">
            <v>2017</v>
          </cell>
          <cell r="B1815" t="str">
            <v>Man</v>
          </cell>
          <cell r="E1815">
            <v>7</v>
          </cell>
          <cell r="I1815">
            <v>2611</v>
          </cell>
          <cell r="L1815">
            <v>5464</v>
          </cell>
          <cell r="O1815">
            <v>5197</v>
          </cell>
          <cell r="R1815">
            <v>4955</v>
          </cell>
          <cell r="U1815">
            <v>2534</v>
          </cell>
        </row>
        <row r="1816">
          <cell r="A1816">
            <v>2017</v>
          </cell>
          <cell r="B1816" t="str">
            <v>Man</v>
          </cell>
          <cell r="E1816">
            <v>7</v>
          </cell>
          <cell r="I1816">
            <v>235</v>
          </cell>
          <cell r="L1816">
            <v>627</v>
          </cell>
          <cell r="O1816">
            <v>430</v>
          </cell>
          <cell r="R1816">
            <v>247</v>
          </cell>
          <cell r="U1816">
            <v>16</v>
          </cell>
        </row>
        <row r="1817">
          <cell r="A1817">
            <v>2017</v>
          </cell>
          <cell r="B1817" t="str">
            <v>Man</v>
          </cell>
          <cell r="E1817">
            <v>7</v>
          </cell>
          <cell r="I1817">
            <v>222</v>
          </cell>
          <cell r="L1817">
            <v>729</v>
          </cell>
          <cell r="O1817">
            <v>728</v>
          </cell>
          <cell r="R1817">
            <v>540</v>
          </cell>
          <cell r="U1817">
            <v>156</v>
          </cell>
        </row>
        <row r="1818">
          <cell r="A1818">
            <v>2017</v>
          </cell>
          <cell r="B1818" t="str">
            <v>Man</v>
          </cell>
          <cell r="E1818">
            <v>7</v>
          </cell>
          <cell r="I1818">
            <v>136</v>
          </cell>
          <cell r="L1818">
            <v>479</v>
          </cell>
          <cell r="O1818">
            <v>622</v>
          </cell>
          <cell r="R1818">
            <v>476</v>
          </cell>
          <cell r="U1818">
            <v>165</v>
          </cell>
        </row>
        <row r="1819">
          <cell r="A1819">
            <v>2017</v>
          </cell>
          <cell r="B1819" t="str">
            <v>Man</v>
          </cell>
          <cell r="E1819">
            <v>7</v>
          </cell>
          <cell r="I1819">
            <v>248</v>
          </cell>
          <cell r="L1819">
            <v>394</v>
          </cell>
          <cell r="O1819">
            <v>298</v>
          </cell>
          <cell r="R1819">
            <v>166</v>
          </cell>
          <cell r="U1819">
            <v>35</v>
          </cell>
        </row>
        <row r="1820">
          <cell r="A1820">
            <v>2017</v>
          </cell>
          <cell r="B1820" t="str">
            <v>Man</v>
          </cell>
          <cell r="E1820">
            <v>7</v>
          </cell>
          <cell r="I1820">
            <v>228</v>
          </cell>
          <cell r="L1820">
            <v>322</v>
          </cell>
          <cell r="O1820">
            <v>493</v>
          </cell>
          <cell r="R1820">
            <v>472</v>
          </cell>
          <cell r="U1820">
            <v>33</v>
          </cell>
        </row>
        <row r="1821">
          <cell r="A1821">
            <v>2017</v>
          </cell>
          <cell r="B1821" t="str">
            <v>Man</v>
          </cell>
          <cell r="E1821">
            <v>7</v>
          </cell>
          <cell r="I1821">
            <v>8</v>
          </cell>
          <cell r="L1821">
            <v>198</v>
          </cell>
          <cell r="O1821">
            <v>723</v>
          </cell>
          <cell r="R1821">
            <v>898</v>
          </cell>
          <cell r="U1821">
            <v>27</v>
          </cell>
        </row>
        <row r="1822">
          <cell r="A1822">
            <v>2017</v>
          </cell>
          <cell r="B1822" t="str">
            <v>Man</v>
          </cell>
          <cell r="E1822">
            <v>7</v>
          </cell>
          <cell r="I1822">
            <v>38</v>
          </cell>
          <cell r="L1822">
            <v>78</v>
          </cell>
          <cell r="O1822">
            <v>88</v>
          </cell>
          <cell r="R1822">
            <v>74</v>
          </cell>
          <cell r="U1822">
            <v>44</v>
          </cell>
        </row>
        <row r="1823">
          <cell r="A1823">
            <v>2017</v>
          </cell>
          <cell r="B1823" t="str">
            <v>Man</v>
          </cell>
          <cell r="E1823">
            <v>7</v>
          </cell>
          <cell r="I1823">
            <v>82</v>
          </cell>
          <cell r="L1823">
            <v>239</v>
          </cell>
          <cell r="O1823">
            <v>406</v>
          </cell>
          <cell r="R1823">
            <v>532</v>
          </cell>
          <cell r="U1823">
            <v>395</v>
          </cell>
        </row>
        <row r="1824">
          <cell r="A1824">
            <v>2017</v>
          </cell>
          <cell r="B1824" t="str">
            <v>Man</v>
          </cell>
          <cell r="E1824">
            <v>7</v>
          </cell>
          <cell r="I1824" t="str">
            <v>X</v>
          </cell>
          <cell r="L1824">
            <v>0</v>
          </cell>
          <cell r="O1824">
            <v>9</v>
          </cell>
          <cell r="R1824">
            <v>4</v>
          </cell>
          <cell r="U1824">
            <v>4</v>
          </cell>
        </row>
        <row r="1825">
          <cell r="A1825">
            <v>2017</v>
          </cell>
          <cell r="B1825" t="str">
            <v>Man</v>
          </cell>
          <cell r="E1825">
            <v>8</v>
          </cell>
          <cell r="I1825">
            <v>70</v>
          </cell>
          <cell r="L1825">
            <v>73</v>
          </cell>
          <cell r="O1825">
            <v>53</v>
          </cell>
          <cell r="R1825">
            <v>21</v>
          </cell>
          <cell r="U1825">
            <v>6</v>
          </cell>
        </row>
        <row r="1826">
          <cell r="A1826">
            <v>2017</v>
          </cell>
          <cell r="B1826" t="str">
            <v>Man</v>
          </cell>
          <cell r="E1826">
            <v>8</v>
          </cell>
          <cell r="I1826">
            <v>19</v>
          </cell>
          <cell r="L1826">
            <v>10</v>
          </cell>
          <cell r="O1826">
            <v>4</v>
          </cell>
          <cell r="R1826" t="str">
            <v>X</v>
          </cell>
          <cell r="U1826">
            <v>0</v>
          </cell>
        </row>
        <row r="1827">
          <cell r="A1827">
            <v>2017</v>
          </cell>
          <cell r="B1827" t="str">
            <v>Man</v>
          </cell>
          <cell r="E1827">
            <v>8</v>
          </cell>
          <cell r="I1827" t="str">
            <v>X</v>
          </cell>
          <cell r="L1827">
            <v>20</v>
          </cell>
          <cell r="O1827">
            <v>11</v>
          </cell>
          <cell r="R1827" t="str">
            <v>X</v>
          </cell>
          <cell r="U1827">
            <v>0</v>
          </cell>
        </row>
        <row r="1828">
          <cell r="A1828">
            <v>2017</v>
          </cell>
          <cell r="B1828" t="str">
            <v>Man</v>
          </cell>
          <cell r="E1828">
            <v>9</v>
          </cell>
          <cell r="I1828">
            <v>45</v>
          </cell>
          <cell r="L1828">
            <v>439</v>
          </cell>
          <cell r="O1828">
            <v>434</v>
          </cell>
          <cell r="R1828">
            <v>274</v>
          </cell>
          <cell r="U1828">
            <v>48</v>
          </cell>
        </row>
        <row r="1829">
          <cell r="A1829">
            <v>2017</v>
          </cell>
          <cell r="B1829" t="str">
            <v>Man</v>
          </cell>
          <cell r="E1829">
            <v>9</v>
          </cell>
          <cell r="I1829" t="str">
            <v>X</v>
          </cell>
          <cell r="L1829">
            <v>17</v>
          </cell>
          <cell r="O1829">
            <v>39</v>
          </cell>
          <cell r="R1829">
            <v>26</v>
          </cell>
          <cell r="U1829">
            <v>6</v>
          </cell>
        </row>
        <row r="1830">
          <cell r="A1830">
            <v>2017</v>
          </cell>
          <cell r="B1830" t="str">
            <v>Man</v>
          </cell>
          <cell r="E1830">
            <v>9</v>
          </cell>
          <cell r="I1830" t="str">
            <v>X</v>
          </cell>
          <cell r="L1830">
            <v>19</v>
          </cell>
          <cell r="O1830">
            <v>23</v>
          </cell>
          <cell r="R1830">
            <v>10</v>
          </cell>
          <cell r="U1830">
            <v>7</v>
          </cell>
        </row>
        <row r="1831">
          <cell r="A1831">
            <v>2017</v>
          </cell>
          <cell r="B1831" t="str">
            <v>Man</v>
          </cell>
          <cell r="E1831">
            <v>9</v>
          </cell>
          <cell r="I1831" t="str">
            <v>X</v>
          </cell>
          <cell r="L1831">
            <v>73</v>
          </cell>
          <cell r="O1831">
            <v>86</v>
          </cell>
          <cell r="R1831">
            <v>29</v>
          </cell>
          <cell r="U1831">
            <v>0</v>
          </cell>
        </row>
        <row r="1832">
          <cell r="A1832">
            <v>2017</v>
          </cell>
          <cell r="B1832" t="str">
            <v>Man</v>
          </cell>
          <cell r="E1832">
            <v>9</v>
          </cell>
          <cell r="I1832">
            <v>15</v>
          </cell>
          <cell r="L1832">
            <v>138</v>
          </cell>
          <cell r="O1832">
            <v>117</v>
          </cell>
          <cell r="R1832">
            <v>46</v>
          </cell>
          <cell r="U1832">
            <v>5</v>
          </cell>
        </row>
        <row r="1833">
          <cell r="A1833">
            <v>2017</v>
          </cell>
          <cell r="B1833" t="str">
            <v>Man</v>
          </cell>
          <cell r="E1833">
            <v>9</v>
          </cell>
          <cell r="I1833" t="str">
            <v>X</v>
          </cell>
          <cell r="L1833" t="str">
            <v>X</v>
          </cell>
          <cell r="O1833">
            <v>4</v>
          </cell>
          <cell r="R1833" t="str">
            <v>X</v>
          </cell>
          <cell r="U1833" t="str">
            <v>X</v>
          </cell>
        </row>
        <row r="1834">
          <cell r="A1834">
            <v>2017</v>
          </cell>
          <cell r="B1834" t="str">
            <v>Man</v>
          </cell>
          <cell r="E1834">
            <v>9</v>
          </cell>
          <cell r="I1834" t="str">
            <v>X</v>
          </cell>
          <cell r="L1834">
            <v>7</v>
          </cell>
          <cell r="O1834">
            <v>16</v>
          </cell>
          <cell r="R1834">
            <v>17</v>
          </cell>
          <cell r="U1834" t="str">
            <v>X</v>
          </cell>
        </row>
        <row r="1835">
          <cell r="A1835">
            <v>2017</v>
          </cell>
          <cell r="B1835" t="str">
            <v>Man</v>
          </cell>
          <cell r="E1835">
            <v>9</v>
          </cell>
          <cell r="I1835" t="str">
            <v>X</v>
          </cell>
          <cell r="L1835">
            <v>34</v>
          </cell>
          <cell r="O1835">
            <v>34</v>
          </cell>
          <cell r="R1835">
            <v>26</v>
          </cell>
          <cell r="U1835">
            <v>6</v>
          </cell>
        </row>
        <row r="1836">
          <cell r="A1836">
            <v>2017</v>
          </cell>
          <cell r="B1836" t="str">
            <v>Man</v>
          </cell>
          <cell r="E1836">
            <v>9</v>
          </cell>
          <cell r="I1836">
            <v>0</v>
          </cell>
          <cell r="L1836">
            <v>7</v>
          </cell>
          <cell r="O1836">
            <v>14</v>
          </cell>
          <cell r="R1836">
            <v>16</v>
          </cell>
          <cell r="U1836" t="str">
            <v>X</v>
          </cell>
        </row>
        <row r="1837">
          <cell r="A1837">
            <v>2017</v>
          </cell>
          <cell r="B1837" t="str">
            <v>Man</v>
          </cell>
          <cell r="E1837">
            <v>10</v>
          </cell>
          <cell r="I1837">
            <v>131</v>
          </cell>
          <cell r="L1837">
            <v>287</v>
          </cell>
          <cell r="O1837">
            <v>93</v>
          </cell>
          <cell r="R1837">
            <v>27</v>
          </cell>
          <cell r="U1837">
            <v>4</v>
          </cell>
        </row>
        <row r="1838">
          <cell r="A1838">
            <v>2017</v>
          </cell>
          <cell r="B1838" t="str">
            <v>Man</v>
          </cell>
          <cell r="E1838">
            <v>11</v>
          </cell>
          <cell r="I1838">
            <v>214</v>
          </cell>
          <cell r="L1838">
            <v>245</v>
          </cell>
          <cell r="O1838">
            <v>185</v>
          </cell>
          <cell r="R1838">
            <v>153</v>
          </cell>
          <cell r="U1838">
            <v>86</v>
          </cell>
        </row>
        <row r="1839">
          <cell r="A1839">
            <v>2017</v>
          </cell>
          <cell r="B1839" t="str">
            <v>Man</v>
          </cell>
          <cell r="E1839">
            <v>12</v>
          </cell>
          <cell r="I1839">
            <v>924</v>
          </cell>
          <cell r="L1839">
            <v>892</v>
          </cell>
          <cell r="O1839">
            <v>607</v>
          </cell>
          <cell r="R1839">
            <v>336</v>
          </cell>
          <cell r="U1839">
            <v>38</v>
          </cell>
        </row>
        <row r="1840">
          <cell r="A1840">
            <v>2017</v>
          </cell>
          <cell r="B1840" t="str">
            <v>Man</v>
          </cell>
          <cell r="E1840">
            <v>12</v>
          </cell>
          <cell r="I1840">
            <v>601</v>
          </cell>
          <cell r="L1840">
            <v>259</v>
          </cell>
          <cell r="O1840">
            <v>153</v>
          </cell>
          <cell r="R1840">
            <v>86</v>
          </cell>
          <cell r="U1840">
            <v>12</v>
          </cell>
        </row>
        <row r="1841">
          <cell r="A1841">
            <v>2017</v>
          </cell>
          <cell r="B1841" t="str">
            <v>Man</v>
          </cell>
          <cell r="E1841">
            <v>12</v>
          </cell>
          <cell r="I1841">
            <v>372</v>
          </cell>
          <cell r="L1841">
            <v>621</v>
          </cell>
          <cell r="O1841">
            <v>425</v>
          </cell>
          <cell r="R1841">
            <v>208</v>
          </cell>
          <cell r="U1841">
            <v>19</v>
          </cell>
        </row>
        <row r="1842">
          <cell r="A1842">
            <v>2017</v>
          </cell>
          <cell r="B1842" t="str">
            <v>Man</v>
          </cell>
          <cell r="E1842">
            <v>13</v>
          </cell>
          <cell r="I1842">
            <v>1730</v>
          </cell>
          <cell r="L1842">
            <v>1924</v>
          </cell>
          <cell r="O1842">
            <v>1847</v>
          </cell>
          <cell r="R1842">
            <v>806</v>
          </cell>
          <cell r="U1842">
            <v>33</v>
          </cell>
        </row>
        <row r="1843">
          <cell r="A1843">
            <v>2017</v>
          </cell>
          <cell r="B1843" t="str">
            <v>Man</v>
          </cell>
          <cell r="E1843">
            <v>13</v>
          </cell>
          <cell r="I1843">
            <v>1374</v>
          </cell>
          <cell r="L1843">
            <v>1610</v>
          </cell>
          <cell r="O1843">
            <v>1539</v>
          </cell>
          <cell r="R1843">
            <v>740</v>
          </cell>
          <cell r="U1843">
            <v>27</v>
          </cell>
        </row>
        <row r="1844">
          <cell r="A1844">
            <v>2017</v>
          </cell>
          <cell r="B1844" t="str">
            <v>Man</v>
          </cell>
          <cell r="E1844">
            <v>13</v>
          </cell>
          <cell r="I1844">
            <v>872</v>
          </cell>
          <cell r="L1844">
            <v>789</v>
          </cell>
          <cell r="O1844">
            <v>544</v>
          </cell>
          <cell r="R1844">
            <v>171</v>
          </cell>
          <cell r="U1844">
            <v>5</v>
          </cell>
        </row>
        <row r="1845">
          <cell r="A1845">
            <v>2017</v>
          </cell>
          <cell r="B1845" t="str">
            <v>Kvinna</v>
          </cell>
          <cell r="I1845">
            <v>0</v>
          </cell>
          <cell r="L1845">
            <v>0</v>
          </cell>
          <cell r="O1845">
            <v>1</v>
          </cell>
          <cell r="R1845">
            <v>117</v>
          </cell>
          <cell r="U1845">
            <v>3185</v>
          </cell>
        </row>
        <row r="1846">
          <cell r="A1846">
            <v>2017</v>
          </cell>
          <cell r="B1846" t="str">
            <v>Kvinna</v>
          </cell>
          <cell r="I1846">
            <v>1</v>
          </cell>
          <cell r="L1846">
            <v>1</v>
          </cell>
          <cell r="O1846">
            <v>3</v>
          </cell>
          <cell r="R1846">
            <v>192</v>
          </cell>
          <cell r="U1846">
            <v>5223</v>
          </cell>
        </row>
        <row r="1847">
          <cell r="A1847">
            <v>2017</v>
          </cell>
          <cell r="B1847" t="str">
            <v>Kvinna</v>
          </cell>
          <cell r="E1847">
            <v>1</v>
          </cell>
          <cell r="I1847">
            <v>7655</v>
          </cell>
          <cell r="L1847">
            <v>9166</v>
          </cell>
          <cell r="O1847">
            <v>9425</v>
          </cell>
          <cell r="R1847">
            <v>10150</v>
          </cell>
          <cell r="U1847">
            <v>16665</v>
          </cell>
        </row>
        <row r="1848">
          <cell r="A1848">
            <v>2017</v>
          </cell>
          <cell r="B1848" t="str">
            <v>Kvinna</v>
          </cell>
          <cell r="E1848">
            <v>2</v>
          </cell>
          <cell r="I1848">
            <v>878</v>
          </cell>
          <cell r="L1848">
            <v>1320</v>
          </cell>
          <cell r="O1848">
            <v>1007</v>
          </cell>
          <cell r="R1848">
            <v>1495</v>
          </cell>
          <cell r="U1848">
            <v>889</v>
          </cell>
        </row>
        <row r="1849">
          <cell r="A1849">
            <v>2017</v>
          </cell>
          <cell r="B1849" t="str">
            <v>Kvinna</v>
          </cell>
          <cell r="E1849">
            <v>2</v>
          </cell>
          <cell r="I1849">
            <v>52</v>
          </cell>
          <cell r="L1849">
            <v>324</v>
          </cell>
          <cell r="O1849">
            <v>539</v>
          </cell>
          <cell r="R1849">
            <v>980</v>
          </cell>
          <cell r="U1849">
            <v>521</v>
          </cell>
        </row>
        <row r="1850">
          <cell r="A1850">
            <v>2017</v>
          </cell>
          <cell r="B1850" t="str">
            <v>Kvinna</v>
          </cell>
          <cell r="E1850">
            <v>3</v>
          </cell>
          <cell r="I1850">
            <v>16</v>
          </cell>
          <cell r="L1850">
            <v>167</v>
          </cell>
          <cell r="O1850">
            <v>176</v>
          </cell>
          <cell r="R1850">
            <v>137</v>
          </cell>
          <cell r="U1850">
            <v>45</v>
          </cell>
        </row>
        <row r="1851">
          <cell r="A1851">
            <v>2017</v>
          </cell>
          <cell r="B1851" t="str">
            <v>Kvinna</v>
          </cell>
          <cell r="E1851">
            <v>3</v>
          </cell>
          <cell r="I1851">
            <v>49</v>
          </cell>
          <cell r="L1851">
            <v>130</v>
          </cell>
          <cell r="O1851">
            <v>41</v>
          </cell>
          <cell r="R1851">
            <v>11</v>
          </cell>
          <cell r="U1851" t="str">
            <v>X</v>
          </cell>
        </row>
        <row r="1852">
          <cell r="A1852">
            <v>2017</v>
          </cell>
          <cell r="B1852" t="str">
            <v>Kvinna</v>
          </cell>
          <cell r="E1852">
            <v>3</v>
          </cell>
          <cell r="I1852" t="str">
            <v>X</v>
          </cell>
          <cell r="L1852">
            <v>92</v>
          </cell>
          <cell r="O1852">
            <v>125</v>
          </cell>
          <cell r="R1852">
            <v>142</v>
          </cell>
          <cell r="U1852">
            <v>64</v>
          </cell>
        </row>
        <row r="1853">
          <cell r="A1853">
            <v>2017</v>
          </cell>
          <cell r="B1853" t="str">
            <v>Kvinna</v>
          </cell>
          <cell r="E1853">
            <v>3</v>
          </cell>
          <cell r="I1853" t="str">
            <v>X</v>
          </cell>
          <cell r="L1853">
            <v>14</v>
          </cell>
          <cell r="O1853">
            <v>13</v>
          </cell>
          <cell r="R1853" t="str">
            <v>X</v>
          </cell>
          <cell r="U1853" t="str">
            <v>X</v>
          </cell>
        </row>
        <row r="1854">
          <cell r="A1854">
            <v>2017</v>
          </cell>
          <cell r="B1854" t="str">
            <v>Kvinna</v>
          </cell>
          <cell r="E1854">
            <v>3</v>
          </cell>
          <cell r="I1854">
            <v>5</v>
          </cell>
          <cell r="L1854">
            <v>35</v>
          </cell>
          <cell r="O1854">
            <v>35</v>
          </cell>
          <cell r="R1854">
            <v>32</v>
          </cell>
          <cell r="U1854">
            <v>4</v>
          </cell>
        </row>
        <row r="1855">
          <cell r="A1855">
            <v>2017</v>
          </cell>
          <cell r="B1855" t="str">
            <v>Kvinna</v>
          </cell>
          <cell r="E1855">
            <v>3</v>
          </cell>
          <cell r="I1855">
            <v>0</v>
          </cell>
          <cell r="L1855" t="str">
            <v>X</v>
          </cell>
          <cell r="O1855" t="str">
            <v>X</v>
          </cell>
          <cell r="R1855" t="str">
            <v>X</v>
          </cell>
          <cell r="U1855">
            <v>0</v>
          </cell>
        </row>
        <row r="1856">
          <cell r="A1856">
            <v>2017</v>
          </cell>
          <cell r="B1856" t="str">
            <v>Kvinna</v>
          </cell>
          <cell r="E1856">
            <v>3</v>
          </cell>
          <cell r="I1856">
            <v>0</v>
          </cell>
          <cell r="L1856">
            <v>6</v>
          </cell>
          <cell r="O1856">
            <v>8</v>
          </cell>
          <cell r="R1856">
            <v>5</v>
          </cell>
          <cell r="U1856" t="str">
            <v>X</v>
          </cell>
        </row>
        <row r="1857">
          <cell r="A1857">
            <v>2017</v>
          </cell>
          <cell r="B1857" t="str">
            <v>Kvinna</v>
          </cell>
          <cell r="E1857">
            <v>3</v>
          </cell>
          <cell r="I1857">
            <v>57</v>
          </cell>
          <cell r="L1857">
            <v>376</v>
          </cell>
          <cell r="O1857">
            <v>207</v>
          </cell>
          <cell r="R1857">
            <v>133</v>
          </cell>
          <cell r="U1857">
            <v>35</v>
          </cell>
        </row>
        <row r="1858">
          <cell r="A1858">
            <v>2017</v>
          </cell>
          <cell r="B1858" t="str">
            <v>Kvinna</v>
          </cell>
          <cell r="E1858">
            <v>4</v>
          </cell>
          <cell r="I1858">
            <v>7</v>
          </cell>
          <cell r="L1858">
            <v>50</v>
          </cell>
          <cell r="O1858">
            <v>85</v>
          </cell>
          <cell r="R1858">
            <v>112</v>
          </cell>
          <cell r="U1858">
            <v>97</v>
          </cell>
        </row>
        <row r="1859">
          <cell r="A1859">
            <v>2017</v>
          </cell>
          <cell r="B1859" t="str">
            <v>Kvinna</v>
          </cell>
          <cell r="E1859">
            <v>4</v>
          </cell>
          <cell r="I1859">
            <v>124</v>
          </cell>
          <cell r="L1859">
            <v>397</v>
          </cell>
          <cell r="O1859">
            <v>410</v>
          </cell>
          <cell r="R1859">
            <v>432</v>
          </cell>
          <cell r="U1859">
            <v>527</v>
          </cell>
        </row>
        <row r="1860">
          <cell r="A1860">
            <v>2017</v>
          </cell>
          <cell r="B1860" t="str">
            <v>Kvinna</v>
          </cell>
          <cell r="E1860">
            <v>4</v>
          </cell>
          <cell r="I1860">
            <v>12</v>
          </cell>
          <cell r="L1860">
            <v>49</v>
          </cell>
          <cell r="O1860">
            <v>95</v>
          </cell>
          <cell r="R1860">
            <v>147</v>
          </cell>
          <cell r="U1860">
            <v>286</v>
          </cell>
        </row>
        <row r="1861">
          <cell r="A1861">
            <v>2017</v>
          </cell>
          <cell r="B1861" t="str">
            <v>Kvinna</v>
          </cell>
          <cell r="E1861">
            <v>4</v>
          </cell>
          <cell r="I1861">
            <v>4</v>
          </cell>
          <cell r="L1861">
            <v>45</v>
          </cell>
          <cell r="O1861">
            <v>68</v>
          </cell>
          <cell r="R1861">
            <v>81</v>
          </cell>
          <cell r="U1861">
            <v>42</v>
          </cell>
        </row>
        <row r="1862">
          <cell r="A1862">
            <v>2017</v>
          </cell>
          <cell r="B1862" t="str">
            <v>Kvinna</v>
          </cell>
          <cell r="E1862">
            <v>5</v>
          </cell>
          <cell r="I1862">
            <v>24</v>
          </cell>
          <cell r="L1862">
            <v>72</v>
          </cell>
          <cell r="O1862">
            <v>70</v>
          </cell>
          <cell r="R1862">
            <v>83</v>
          </cell>
          <cell r="U1862">
            <v>62</v>
          </cell>
        </row>
        <row r="1863">
          <cell r="A1863">
            <v>2017</v>
          </cell>
          <cell r="B1863" t="str">
            <v>Kvinna</v>
          </cell>
          <cell r="E1863">
            <v>5</v>
          </cell>
          <cell r="I1863">
            <v>359</v>
          </cell>
          <cell r="L1863">
            <v>1150</v>
          </cell>
          <cell r="O1863">
            <v>1019</v>
          </cell>
          <cell r="R1863">
            <v>629</v>
          </cell>
          <cell r="U1863">
            <v>207</v>
          </cell>
        </row>
        <row r="1864">
          <cell r="A1864">
            <v>2017</v>
          </cell>
          <cell r="B1864" t="str">
            <v>Kvinna</v>
          </cell>
          <cell r="E1864">
            <v>5</v>
          </cell>
          <cell r="I1864">
            <v>172</v>
          </cell>
          <cell r="L1864">
            <v>719</v>
          </cell>
          <cell r="O1864">
            <v>720</v>
          </cell>
          <cell r="R1864">
            <v>478</v>
          </cell>
          <cell r="U1864">
            <v>154</v>
          </cell>
        </row>
        <row r="1865">
          <cell r="A1865">
            <v>2017</v>
          </cell>
          <cell r="B1865" t="str">
            <v>Kvinna</v>
          </cell>
          <cell r="E1865">
            <v>5</v>
          </cell>
          <cell r="I1865">
            <v>103</v>
          </cell>
          <cell r="L1865">
            <v>431</v>
          </cell>
          <cell r="O1865">
            <v>453</v>
          </cell>
          <cell r="R1865">
            <v>292</v>
          </cell>
          <cell r="U1865">
            <v>76</v>
          </cell>
        </row>
        <row r="1866">
          <cell r="A1866">
            <v>2017</v>
          </cell>
          <cell r="B1866" t="str">
            <v>Kvinna</v>
          </cell>
          <cell r="E1866">
            <v>5</v>
          </cell>
          <cell r="I1866">
            <v>237</v>
          </cell>
          <cell r="L1866">
            <v>792</v>
          </cell>
          <cell r="O1866">
            <v>825</v>
          </cell>
          <cell r="R1866">
            <v>567</v>
          </cell>
          <cell r="U1866">
            <v>258</v>
          </cell>
        </row>
        <row r="1867">
          <cell r="A1867">
            <v>2017</v>
          </cell>
          <cell r="B1867" t="str">
            <v>Kvinna</v>
          </cell>
          <cell r="E1867">
            <v>6</v>
          </cell>
          <cell r="I1867">
            <v>3657</v>
          </cell>
          <cell r="L1867">
            <v>4757</v>
          </cell>
          <cell r="O1867">
            <v>4436</v>
          </cell>
          <cell r="R1867">
            <v>3940</v>
          </cell>
          <cell r="U1867">
            <v>3289</v>
          </cell>
        </row>
        <row r="1868">
          <cell r="A1868">
            <v>2017</v>
          </cell>
          <cell r="B1868" t="str">
            <v>Kvinna</v>
          </cell>
          <cell r="E1868">
            <v>7</v>
          </cell>
          <cell r="I1868">
            <v>5619</v>
          </cell>
          <cell r="L1868">
            <v>7889</v>
          </cell>
          <cell r="O1868">
            <v>8461</v>
          </cell>
          <cell r="R1868">
            <v>7828</v>
          </cell>
          <cell r="U1868">
            <v>4527</v>
          </cell>
        </row>
        <row r="1869">
          <cell r="A1869">
            <v>2017</v>
          </cell>
          <cell r="B1869" t="str">
            <v>Kvinna</v>
          </cell>
          <cell r="E1869">
            <v>7</v>
          </cell>
          <cell r="I1869">
            <v>714</v>
          </cell>
          <cell r="L1869">
            <v>843</v>
          </cell>
          <cell r="O1869">
            <v>500</v>
          </cell>
          <cell r="R1869">
            <v>284</v>
          </cell>
          <cell r="U1869">
            <v>22</v>
          </cell>
        </row>
        <row r="1870">
          <cell r="A1870">
            <v>2017</v>
          </cell>
          <cell r="B1870" t="str">
            <v>Kvinna</v>
          </cell>
          <cell r="E1870">
            <v>7</v>
          </cell>
          <cell r="I1870">
            <v>762</v>
          </cell>
          <cell r="L1870">
            <v>1464</v>
          </cell>
          <cell r="O1870">
            <v>1190</v>
          </cell>
          <cell r="R1870">
            <v>827</v>
          </cell>
          <cell r="U1870">
            <v>262</v>
          </cell>
        </row>
        <row r="1871">
          <cell r="A1871">
            <v>2017</v>
          </cell>
          <cell r="B1871" t="str">
            <v>Kvinna</v>
          </cell>
          <cell r="E1871">
            <v>7</v>
          </cell>
          <cell r="I1871">
            <v>585</v>
          </cell>
          <cell r="L1871">
            <v>1209</v>
          </cell>
          <cell r="O1871">
            <v>1196</v>
          </cell>
          <cell r="R1871">
            <v>803</v>
          </cell>
          <cell r="U1871">
            <v>338</v>
          </cell>
        </row>
        <row r="1872">
          <cell r="A1872">
            <v>2017</v>
          </cell>
          <cell r="B1872" t="str">
            <v>Kvinna</v>
          </cell>
          <cell r="E1872">
            <v>7</v>
          </cell>
          <cell r="I1872">
            <v>408</v>
          </cell>
          <cell r="L1872">
            <v>682</v>
          </cell>
          <cell r="O1872">
            <v>507</v>
          </cell>
          <cell r="R1872">
            <v>214</v>
          </cell>
          <cell r="U1872">
            <v>47</v>
          </cell>
        </row>
        <row r="1873">
          <cell r="A1873">
            <v>2017</v>
          </cell>
          <cell r="B1873" t="str">
            <v>Kvinna</v>
          </cell>
          <cell r="E1873">
            <v>7</v>
          </cell>
          <cell r="I1873">
            <v>579</v>
          </cell>
          <cell r="L1873">
            <v>1236</v>
          </cell>
          <cell r="O1873">
            <v>1202</v>
          </cell>
          <cell r="R1873">
            <v>898</v>
          </cell>
          <cell r="U1873">
            <v>47</v>
          </cell>
        </row>
        <row r="1874">
          <cell r="A1874">
            <v>2017</v>
          </cell>
          <cell r="B1874" t="str">
            <v>Kvinna</v>
          </cell>
          <cell r="E1874">
            <v>7</v>
          </cell>
          <cell r="I1874">
            <v>27</v>
          </cell>
          <cell r="L1874">
            <v>640</v>
          </cell>
          <cell r="O1874">
            <v>2844</v>
          </cell>
          <cell r="R1874">
            <v>2797</v>
          </cell>
          <cell r="U1874">
            <v>48</v>
          </cell>
        </row>
        <row r="1875">
          <cell r="A1875">
            <v>2017</v>
          </cell>
          <cell r="B1875" t="str">
            <v>Kvinna</v>
          </cell>
          <cell r="E1875">
            <v>7</v>
          </cell>
          <cell r="I1875">
            <v>95</v>
          </cell>
          <cell r="L1875">
            <v>168</v>
          </cell>
          <cell r="O1875">
            <v>201</v>
          </cell>
          <cell r="R1875">
            <v>138</v>
          </cell>
          <cell r="U1875">
            <v>47</v>
          </cell>
        </row>
        <row r="1876">
          <cell r="A1876">
            <v>2017</v>
          </cell>
          <cell r="B1876" t="str">
            <v>Kvinna</v>
          </cell>
          <cell r="E1876">
            <v>7</v>
          </cell>
          <cell r="I1876">
            <v>151</v>
          </cell>
          <cell r="L1876">
            <v>383</v>
          </cell>
          <cell r="O1876">
            <v>744</v>
          </cell>
          <cell r="R1876">
            <v>1060</v>
          </cell>
          <cell r="U1876">
            <v>667</v>
          </cell>
        </row>
        <row r="1877">
          <cell r="A1877">
            <v>2017</v>
          </cell>
          <cell r="B1877" t="str">
            <v>Kvinna</v>
          </cell>
          <cell r="E1877">
            <v>7</v>
          </cell>
          <cell r="I1877">
            <v>0</v>
          </cell>
          <cell r="L1877">
            <v>6</v>
          </cell>
          <cell r="O1877">
            <v>8</v>
          </cell>
          <cell r="R1877">
            <v>7</v>
          </cell>
          <cell r="U1877">
            <v>14</v>
          </cell>
        </row>
        <row r="1878">
          <cell r="A1878">
            <v>2017</v>
          </cell>
          <cell r="B1878" t="str">
            <v>Kvinna</v>
          </cell>
          <cell r="E1878">
            <v>8</v>
          </cell>
          <cell r="I1878">
            <v>1128</v>
          </cell>
          <cell r="L1878">
            <v>993</v>
          </cell>
          <cell r="O1878">
            <v>474</v>
          </cell>
          <cell r="R1878">
            <v>148</v>
          </cell>
          <cell r="U1878">
            <v>39</v>
          </cell>
        </row>
        <row r="1879">
          <cell r="A1879">
            <v>2017</v>
          </cell>
          <cell r="B1879" t="str">
            <v>Kvinna</v>
          </cell>
          <cell r="E1879">
            <v>8</v>
          </cell>
          <cell r="I1879">
            <v>375</v>
          </cell>
          <cell r="L1879">
            <v>225</v>
          </cell>
          <cell r="O1879">
            <v>61</v>
          </cell>
          <cell r="R1879">
            <v>26</v>
          </cell>
          <cell r="U1879">
            <v>12</v>
          </cell>
        </row>
        <row r="1880">
          <cell r="A1880">
            <v>2017</v>
          </cell>
          <cell r="B1880" t="str">
            <v>Kvinna</v>
          </cell>
          <cell r="E1880">
            <v>8</v>
          </cell>
          <cell r="I1880">
            <v>136</v>
          </cell>
          <cell r="L1880">
            <v>336</v>
          </cell>
          <cell r="O1880">
            <v>149</v>
          </cell>
          <cell r="R1880">
            <v>33</v>
          </cell>
          <cell r="U1880" t="str">
            <v>X</v>
          </cell>
        </row>
        <row r="1881">
          <cell r="A1881">
            <v>2017</v>
          </cell>
          <cell r="B1881" t="str">
            <v>Kvinna</v>
          </cell>
          <cell r="E1881">
            <v>9</v>
          </cell>
          <cell r="I1881">
            <v>382</v>
          </cell>
          <cell r="L1881">
            <v>1301</v>
          </cell>
          <cell r="O1881">
            <v>756</v>
          </cell>
          <cell r="R1881">
            <v>374</v>
          </cell>
          <cell r="U1881">
            <v>59</v>
          </cell>
        </row>
        <row r="1882">
          <cell r="A1882">
            <v>2017</v>
          </cell>
          <cell r="B1882" t="str">
            <v>Kvinna</v>
          </cell>
          <cell r="E1882">
            <v>9</v>
          </cell>
          <cell r="I1882" t="str">
            <v>X</v>
          </cell>
          <cell r="L1882">
            <v>33</v>
          </cell>
          <cell r="O1882">
            <v>27</v>
          </cell>
          <cell r="R1882">
            <v>16</v>
          </cell>
          <cell r="U1882">
            <v>15</v>
          </cell>
        </row>
        <row r="1883">
          <cell r="A1883">
            <v>2017</v>
          </cell>
          <cell r="B1883" t="str">
            <v>Kvinna</v>
          </cell>
          <cell r="E1883">
            <v>9</v>
          </cell>
          <cell r="I1883" t="str">
            <v>X</v>
          </cell>
          <cell r="L1883">
            <v>8</v>
          </cell>
          <cell r="O1883">
            <v>5</v>
          </cell>
          <cell r="R1883" t="str">
            <v>X</v>
          </cell>
          <cell r="U1883">
            <v>0</v>
          </cell>
        </row>
        <row r="1884">
          <cell r="A1884">
            <v>2017</v>
          </cell>
          <cell r="B1884" t="str">
            <v>Kvinna</v>
          </cell>
          <cell r="E1884">
            <v>9</v>
          </cell>
          <cell r="I1884">
            <v>4</v>
          </cell>
          <cell r="L1884">
            <v>23</v>
          </cell>
          <cell r="O1884">
            <v>22</v>
          </cell>
          <cell r="R1884">
            <v>7</v>
          </cell>
          <cell r="U1884">
            <v>0</v>
          </cell>
        </row>
        <row r="1885">
          <cell r="A1885">
            <v>2017</v>
          </cell>
          <cell r="B1885" t="str">
            <v>Kvinna</v>
          </cell>
          <cell r="E1885">
            <v>9</v>
          </cell>
          <cell r="I1885">
            <v>296</v>
          </cell>
          <cell r="L1885">
            <v>1057</v>
          </cell>
          <cell r="O1885">
            <v>530</v>
          </cell>
          <cell r="R1885">
            <v>177</v>
          </cell>
          <cell r="U1885">
            <v>12</v>
          </cell>
        </row>
        <row r="1886">
          <cell r="A1886">
            <v>2017</v>
          </cell>
          <cell r="B1886" t="str">
            <v>Kvinna</v>
          </cell>
          <cell r="E1886">
            <v>9</v>
          </cell>
          <cell r="I1886" t="str">
            <v>X</v>
          </cell>
          <cell r="L1886">
            <v>6</v>
          </cell>
          <cell r="O1886">
            <v>8</v>
          </cell>
          <cell r="R1886">
            <v>8</v>
          </cell>
          <cell r="U1886">
            <v>0</v>
          </cell>
        </row>
        <row r="1887">
          <cell r="A1887">
            <v>2017</v>
          </cell>
          <cell r="B1887" t="str">
            <v>Kvinna</v>
          </cell>
          <cell r="E1887">
            <v>9</v>
          </cell>
          <cell r="I1887" t="str">
            <v>X</v>
          </cell>
          <cell r="L1887">
            <v>19</v>
          </cell>
          <cell r="O1887">
            <v>20</v>
          </cell>
          <cell r="R1887">
            <v>16</v>
          </cell>
          <cell r="U1887">
            <v>0</v>
          </cell>
        </row>
        <row r="1888">
          <cell r="A1888">
            <v>2017</v>
          </cell>
          <cell r="B1888" t="str">
            <v>Kvinna</v>
          </cell>
          <cell r="E1888">
            <v>9</v>
          </cell>
          <cell r="I1888">
            <v>9</v>
          </cell>
          <cell r="L1888">
            <v>78</v>
          </cell>
          <cell r="O1888">
            <v>76</v>
          </cell>
          <cell r="R1888">
            <v>37</v>
          </cell>
          <cell r="U1888">
            <v>5</v>
          </cell>
        </row>
        <row r="1889">
          <cell r="A1889">
            <v>2017</v>
          </cell>
          <cell r="B1889" t="str">
            <v>Kvinna</v>
          </cell>
          <cell r="E1889">
            <v>9</v>
          </cell>
          <cell r="I1889">
            <v>5</v>
          </cell>
          <cell r="L1889">
            <v>44</v>
          </cell>
          <cell r="O1889">
            <v>40</v>
          </cell>
          <cell r="R1889">
            <v>29</v>
          </cell>
          <cell r="U1889">
            <v>7</v>
          </cell>
        </row>
        <row r="1890">
          <cell r="A1890">
            <v>2017</v>
          </cell>
          <cell r="B1890" t="str">
            <v>Kvinna</v>
          </cell>
          <cell r="E1890">
            <v>10</v>
          </cell>
          <cell r="I1890">
            <v>248</v>
          </cell>
          <cell r="L1890">
            <v>284</v>
          </cell>
          <cell r="O1890">
            <v>87</v>
          </cell>
          <cell r="R1890">
            <v>34</v>
          </cell>
          <cell r="U1890">
            <v>7</v>
          </cell>
        </row>
        <row r="1891">
          <cell r="A1891">
            <v>2017</v>
          </cell>
          <cell r="B1891" t="str">
            <v>Kvinna</v>
          </cell>
          <cell r="E1891">
            <v>11</v>
          </cell>
          <cell r="I1891">
            <v>202</v>
          </cell>
          <cell r="L1891">
            <v>229</v>
          </cell>
          <cell r="O1891">
            <v>181</v>
          </cell>
          <cell r="R1891">
            <v>167</v>
          </cell>
          <cell r="U1891">
            <v>70</v>
          </cell>
        </row>
        <row r="1892">
          <cell r="A1892">
            <v>2017</v>
          </cell>
          <cell r="B1892" t="str">
            <v>Kvinna</v>
          </cell>
          <cell r="E1892">
            <v>12</v>
          </cell>
          <cell r="I1892">
            <v>860</v>
          </cell>
          <cell r="L1892">
            <v>696</v>
          </cell>
          <cell r="O1892">
            <v>489</v>
          </cell>
          <cell r="R1892">
            <v>243</v>
          </cell>
          <cell r="U1892">
            <v>22</v>
          </cell>
        </row>
        <row r="1893">
          <cell r="A1893">
            <v>2017</v>
          </cell>
          <cell r="B1893" t="str">
            <v>Kvinna</v>
          </cell>
          <cell r="E1893">
            <v>12</v>
          </cell>
          <cell r="I1893">
            <v>489</v>
          </cell>
          <cell r="L1893">
            <v>226</v>
          </cell>
          <cell r="O1893">
            <v>115</v>
          </cell>
          <cell r="R1893">
            <v>47</v>
          </cell>
          <cell r="U1893" t="str">
            <v>X</v>
          </cell>
        </row>
        <row r="1894">
          <cell r="A1894">
            <v>2017</v>
          </cell>
          <cell r="B1894" t="str">
            <v>Kvinna</v>
          </cell>
          <cell r="E1894">
            <v>12</v>
          </cell>
          <cell r="I1894">
            <v>380</v>
          </cell>
          <cell r="L1894">
            <v>495</v>
          </cell>
          <cell r="O1894">
            <v>330</v>
          </cell>
          <cell r="R1894">
            <v>147</v>
          </cell>
          <cell r="U1894">
            <v>7</v>
          </cell>
        </row>
        <row r="1895">
          <cell r="A1895">
            <v>2017</v>
          </cell>
          <cell r="B1895" t="str">
            <v>Kvinna</v>
          </cell>
          <cell r="E1895">
            <v>13</v>
          </cell>
          <cell r="I1895">
            <v>2332</v>
          </cell>
          <cell r="L1895">
            <v>2053</v>
          </cell>
          <cell r="O1895">
            <v>1750</v>
          </cell>
          <cell r="R1895">
            <v>733</v>
          </cell>
          <cell r="U1895">
            <v>23</v>
          </cell>
        </row>
        <row r="1896">
          <cell r="A1896">
            <v>2017</v>
          </cell>
          <cell r="B1896" t="str">
            <v>Kvinna</v>
          </cell>
          <cell r="E1896">
            <v>13</v>
          </cell>
          <cell r="I1896">
            <v>1686</v>
          </cell>
          <cell r="L1896">
            <v>1743</v>
          </cell>
          <cell r="O1896">
            <v>1480</v>
          </cell>
          <cell r="R1896">
            <v>659</v>
          </cell>
          <cell r="U1896">
            <v>19</v>
          </cell>
        </row>
        <row r="1897">
          <cell r="A1897">
            <v>2017</v>
          </cell>
          <cell r="B1897" t="str">
            <v>Kvinna</v>
          </cell>
          <cell r="E1897">
            <v>13</v>
          </cell>
          <cell r="I1897">
            <v>936</v>
          </cell>
          <cell r="L1897">
            <v>759</v>
          </cell>
          <cell r="O1897">
            <v>489</v>
          </cell>
          <cell r="R1897">
            <v>207</v>
          </cell>
          <cell r="U1897">
            <v>7</v>
          </cell>
        </row>
        <row r="1898">
          <cell r="A1898">
            <v>2018</v>
          </cell>
          <cell r="B1898" t="str">
            <v>Man</v>
          </cell>
          <cell r="I1898">
            <v>0</v>
          </cell>
          <cell r="L1898">
            <v>1</v>
          </cell>
          <cell r="O1898">
            <v>0</v>
          </cell>
          <cell r="R1898">
            <v>117</v>
          </cell>
          <cell r="U1898">
            <v>2280</v>
          </cell>
        </row>
        <row r="1899">
          <cell r="A1899">
            <v>2018</v>
          </cell>
          <cell r="B1899" t="str">
            <v>Man</v>
          </cell>
          <cell r="I1899">
            <v>0</v>
          </cell>
          <cell r="L1899">
            <v>1</v>
          </cell>
          <cell r="O1899">
            <v>1</v>
          </cell>
          <cell r="R1899">
            <v>248</v>
          </cell>
          <cell r="U1899">
            <v>4389</v>
          </cell>
        </row>
        <row r="1900">
          <cell r="A1900">
            <v>2018</v>
          </cell>
          <cell r="B1900" t="str">
            <v>Man</v>
          </cell>
          <cell r="E1900">
            <v>1</v>
          </cell>
          <cell r="I1900">
            <v>5257</v>
          </cell>
          <cell r="L1900">
            <v>7657</v>
          </cell>
          <cell r="O1900">
            <v>7446</v>
          </cell>
          <cell r="R1900">
            <v>8856</v>
          </cell>
          <cell r="U1900">
            <v>13954</v>
          </cell>
        </row>
        <row r="1901">
          <cell r="A1901">
            <v>2018</v>
          </cell>
          <cell r="B1901" t="str">
            <v>Man</v>
          </cell>
          <cell r="E1901">
            <v>2</v>
          </cell>
          <cell r="I1901">
            <v>900</v>
          </cell>
          <cell r="L1901">
            <v>1704</v>
          </cell>
          <cell r="O1901">
            <v>1814</v>
          </cell>
          <cell r="R1901">
            <v>2981</v>
          </cell>
          <cell r="U1901">
            <v>2149</v>
          </cell>
        </row>
        <row r="1902">
          <cell r="A1902">
            <v>2018</v>
          </cell>
          <cell r="B1902" t="str">
            <v>Man</v>
          </cell>
          <cell r="E1902">
            <v>2</v>
          </cell>
          <cell r="I1902">
            <v>32</v>
          </cell>
          <cell r="L1902">
            <v>475</v>
          </cell>
          <cell r="O1902">
            <v>956</v>
          </cell>
          <cell r="R1902">
            <v>1922</v>
          </cell>
          <cell r="U1902">
            <v>1395</v>
          </cell>
        </row>
        <row r="1903">
          <cell r="A1903">
            <v>2018</v>
          </cell>
          <cell r="B1903" t="str">
            <v>Man</v>
          </cell>
          <cell r="E1903">
            <v>3</v>
          </cell>
          <cell r="I1903">
            <v>41</v>
          </cell>
          <cell r="L1903">
            <v>393</v>
          </cell>
          <cell r="O1903">
            <v>366</v>
          </cell>
          <cell r="R1903">
            <v>181</v>
          </cell>
          <cell r="U1903">
            <v>40</v>
          </cell>
        </row>
        <row r="1904">
          <cell r="A1904">
            <v>2018</v>
          </cell>
          <cell r="B1904" t="str">
            <v>Man</v>
          </cell>
          <cell r="E1904">
            <v>3</v>
          </cell>
          <cell r="I1904">
            <v>114</v>
          </cell>
          <cell r="L1904">
            <v>465</v>
          </cell>
          <cell r="O1904">
            <v>193</v>
          </cell>
          <cell r="R1904">
            <v>81</v>
          </cell>
          <cell r="U1904">
            <v>4</v>
          </cell>
        </row>
        <row r="1905">
          <cell r="A1905">
            <v>2018</v>
          </cell>
          <cell r="B1905" t="str">
            <v>Man</v>
          </cell>
          <cell r="E1905">
            <v>3</v>
          </cell>
          <cell r="I1905">
            <v>16</v>
          </cell>
          <cell r="L1905">
            <v>173</v>
          </cell>
          <cell r="O1905">
            <v>203</v>
          </cell>
          <cell r="R1905">
            <v>168</v>
          </cell>
          <cell r="U1905">
            <v>36</v>
          </cell>
        </row>
        <row r="1906">
          <cell r="A1906">
            <v>2018</v>
          </cell>
          <cell r="B1906" t="str">
            <v>Man</v>
          </cell>
          <cell r="E1906">
            <v>3</v>
          </cell>
          <cell r="I1906" t="str">
            <v>X</v>
          </cell>
          <cell r="L1906">
            <v>79</v>
          </cell>
          <cell r="O1906">
            <v>76</v>
          </cell>
          <cell r="R1906">
            <v>11</v>
          </cell>
          <cell r="U1906">
            <v>0</v>
          </cell>
        </row>
        <row r="1907">
          <cell r="A1907">
            <v>2018</v>
          </cell>
          <cell r="B1907" t="str">
            <v>Man</v>
          </cell>
          <cell r="E1907">
            <v>3</v>
          </cell>
          <cell r="I1907">
            <v>4</v>
          </cell>
          <cell r="L1907">
            <v>110</v>
          </cell>
          <cell r="O1907">
            <v>125</v>
          </cell>
          <cell r="R1907">
            <v>97</v>
          </cell>
          <cell r="U1907">
            <v>8</v>
          </cell>
        </row>
        <row r="1908">
          <cell r="A1908">
            <v>2018</v>
          </cell>
          <cell r="B1908" t="str">
            <v>Man</v>
          </cell>
          <cell r="E1908">
            <v>3</v>
          </cell>
          <cell r="I1908">
            <v>0</v>
          </cell>
          <cell r="L1908" t="str">
            <v>X</v>
          </cell>
          <cell r="O1908" t="str">
            <v>X</v>
          </cell>
          <cell r="R1908" t="str">
            <v>X</v>
          </cell>
          <cell r="U1908">
            <v>0</v>
          </cell>
        </row>
        <row r="1909">
          <cell r="A1909">
            <v>2018</v>
          </cell>
          <cell r="B1909" t="str">
            <v>Man</v>
          </cell>
          <cell r="E1909">
            <v>3</v>
          </cell>
          <cell r="I1909">
            <v>0</v>
          </cell>
          <cell r="L1909">
            <v>5</v>
          </cell>
          <cell r="O1909">
            <v>18</v>
          </cell>
          <cell r="R1909">
            <v>8</v>
          </cell>
          <cell r="U1909" t="str">
            <v>X</v>
          </cell>
        </row>
        <row r="1910">
          <cell r="A1910">
            <v>2018</v>
          </cell>
          <cell r="B1910" t="str">
            <v>Man</v>
          </cell>
          <cell r="E1910">
            <v>3</v>
          </cell>
          <cell r="I1910">
            <v>177</v>
          </cell>
          <cell r="L1910">
            <v>983</v>
          </cell>
          <cell r="O1910">
            <v>614</v>
          </cell>
          <cell r="R1910">
            <v>365</v>
          </cell>
          <cell r="U1910">
            <v>38</v>
          </cell>
        </row>
        <row r="1911">
          <cell r="A1911">
            <v>2018</v>
          </cell>
          <cell r="B1911" t="str">
            <v>Man</v>
          </cell>
          <cell r="E1911">
            <v>4</v>
          </cell>
          <cell r="I1911">
            <v>16</v>
          </cell>
          <cell r="L1911">
            <v>169</v>
          </cell>
          <cell r="O1911">
            <v>223</v>
          </cell>
          <cell r="R1911">
            <v>127</v>
          </cell>
          <cell r="U1911">
            <v>61</v>
          </cell>
        </row>
        <row r="1912">
          <cell r="A1912">
            <v>2018</v>
          </cell>
          <cell r="B1912" t="str">
            <v>Man</v>
          </cell>
          <cell r="E1912">
            <v>4</v>
          </cell>
          <cell r="I1912">
            <v>236</v>
          </cell>
          <cell r="L1912">
            <v>820</v>
          </cell>
          <cell r="O1912">
            <v>697</v>
          </cell>
          <cell r="R1912">
            <v>411</v>
          </cell>
          <cell r="U1912">
            <v>305</v>
          </cell>
        </row>
        <row r="1913">
          <cell r="A1913">
            <v>2018</v>
          </cell>
          <cell r="B1913" t="str">
            <v>Man</v>
          </cell>
          <cell r="E1913">
            <v>4</v>
          </cell>
          <cell r="I1913">
            <v>14</v>
          </cell>
          <cell r="L1913">
            <v>116</v>
          </cell>
          <cell r="O1913">
            <v>164</v>
          </cell>
          <cell r="R1913">
            <v>145</v>
          </cell>
          <cell r="U1913">
            <v>136</v>
          </cell>
        </row>
        <row r="1914">
          <cell r="A1914">
            <v>2018</v>
          </cell>
          <cell r="B1914" t="str">
            <v>Man</v>
          </cell>
          <cell r="E1914">
            <v>4</v>
          </cell>
          <cell r="I1914">
            <v>9</v>
          </cell>
          <cell r="L1914">
            <v>55</v>
          </cell>
          <cell r="O1914">
            <v>58</v>
          </cell>
          <cell r="R1914">
            <v>47</v>
          </cell>
          <cell r="U1914">
            <v>18</v>
          </cell>
        </row>
        <row r="1915">
          <cell r="A1915">
            <v>2018</v>
          </cell>
          <cell r="B1915" t="str">
            <v>Man</v>
          </cell>
          <cell r="E1915">
            <v>5</v>
          </cell>
          <cell r="I1915">
            <v>25</v>
          </cell>
          <cell r="L1915">
            <v>60</v>
          </cell>
          <cell r="O1915">
            <v>74</v>
          </cell>
          <cell r="R1915">
            <v>94</v>
          </cell>
          <cell r="U1915">
            <v>47</v>
          </cell>
        </row>
        <row r="1916">
          <cell r="A1916">
            <v>2018</v>
          </cell>
          <cell r="B1916" t="str">
            <v>Man</v>
          </cell>
          <cell r="E1916">
            <v>5</v>
          </cell>
          <cell r="I1916">
            <v>115</v>
          </cell>
          <cell r="L1916">
            <v>513</v>
          </cell>
          <cell r="O1916">
            <v>577</v>
          </cell>
          <cell r="R1916">
            <v>454</v>
          </cell>
          <cell r="U1916">
            <v>152</v>
          </cell>
        </row>
        <row r="1917">
          <cell r="A1917">
            <v>2018</v>
          </cell>
          <cell r="B1917" t="str">
            <v>Man</v>
          </cell>
          <cell r="E1917">
            <v>5</v>
          </cell>
          <cell r="I1917">
            <v>69</v>
          </cell>
          <cell r="L1917">
            <v>316</v>
          </cell>
          <cell r="O1917">
            <v>399</v>
          </cell>
          <cell r="R1917">
            <v>314</v>
          </cell>
          <cell r="U1917">
            <v>100</v>
          </cell>
        </row>
        <row r="1918">
          <cell r="A1918">
            <v>2018</v>
          </cell>
          <cell r="B1918" t="str">
            <v>Man</v>
          </cell>
          <cell r="E1918">
            <v>5</v>
          </cell>
          <cell r="I1918">
            <v>23</v>
          </cell>
          <cell r="L1918">
            <v>179</v>
          </cell>
          <cell r="O1918">
            <v>247</v>
          </cell>
          <cell r="R1918">
            <v>178</v>
          </cell>
          <cell r="U1918">
            <v>38</v>
          </cell>
        </row>
        <row r="1919">
          <cell r="A1919">
            <v>2018</v>
          </cell>
          <cell r="B1919" t="str">
            <v>Man</v>
          </cell>
          <cell r="E1919">
            <v>5</v>
          </cell>
          <cell r="I1919">
            <v>68</v>
          </cell>
          <cell r="L1919">
            <v>326</v>
          </cell>
          <cell r="O1919">
            <v>404</v>
          </cell>
          <cell r="R1919">
            <v>368</v>
          </cell>
          <cell r="U1919">
            <v>185</v>
          </cell>
        </row>
        <row r="1920">
          <cell r="A1920">
            <v>2018</v>
          </cell>
          <cell r="B1920" t="str">
            <v>Man</v>
          </cell>
          <cell r="E1920">
            <v>6</v>
          </cell>
          <cell r="I1920">
            <v>2089</v>
          </cell>
          <cell r="L1920">
            <v>3557</v>
          </cell>
          <cell r="O1920">
            <v>2920</v>
          </cell>
          <cell r="R1920">
            <v>2760</v>
          </cell>
          <cell r="U1920">
            <v>2147</v>
          </cell>
        </row>
        <row r="1921">
          <cell r="A1921">
            <v>2018</v>
          </cell>
          <cell r="B1921" t="str">
            <v>Man</v>
          </cell>
          <cell r="E1921">
            <v>7</v>
          </cell>
          <cell r="I1921">
            <v>2836</v>
          </cell>
          <cell r="L1921">
            <v>5345</v>
          </cell>
          <cell r="O1921">
            <v>5018</v>
          </cell>
          <cell r="R1921">
            <v>4644</v>
          </cell>
          <cell r="U1921">
            <v>2561</v>
          </cell>
        </row>
        <row r="1922">
          <cell r="A1922">
            <v>2018</v>
          </cell>
          <cell r="B1922" t="str">
            <v>Man</v>
          </cell>
          <cell r="E1922">
            <v>7</v>
          </cell>
          <cell r="I1922">
            <v>258</v>
          </cell>
          <cell r="L1922">
            <v>594</v>
          </cell>
          <cell r="O1922">
            <v>402</v>
          </cell>
          <cell r="R1922">
            <v>214</v>
          </cell>
          <cell r="U1922">
            <v>20</v>
          </cell>
        </row>
        <row r="1923">
          <cell r="A1923">
            <v>2018</v>
          </cell>
          <cell r="B1923" t="str">
            <v>Man</v>
          </cell>
          <cell r="E1923">
            <v>7</v>
          </cell>
          <cell r="I1923">
            <v>246</v>
          </cell>
          <cell r="L1923">
            <v>730</v>
          </cell>
          <cell r="O1923">
            <v>711</v>
          </cell>
          <cell r="R1923">
            <v>512</v>
          </cell>
          <cell r="U1923">
            <v>151</v>
          </cell>
        </row>
        <row r="1924">
          <cell r="A1924">
            <v>2018</v>
          </cell>
          <cell r="B1924" t="str">
            <v>Man</v>
          </cell>
          <cell r="E1924">
            <v>7</v>
          </cell>
          <cell r="I1924">
            <v>165</v>
          </cell>
          <cell r="L1924">
            <v>485</v>
          </cell>
          <cell r="O1924">
            <v>571</v>
          </cell>
          <cell r="R1924">
            <v>420</v>
          </cell>
          <cell r="U1924">
            <v>159</v>
          </cell>
        </row>
        <row r="1925">
          <cell r="A1925">
            <v>2018</v>
          </cell>
          <cell r="B1925" t="str">
            <v>Man</v>
          </cell>
          <cell r="E1925">
            <v>7</v>
          </cell>
          <cell r="I1925">
            <v>298</v>
          </cell>
          <cell r="L1925">
            <v>415</v>
          </cell>
          <cell r="O1925">
            <v>336</v>
          </cell>
          <cell r="R1925">
            <v>181</v>
          </cell>
          <cell r="U1925">
            <v>49</v>
          </cell>
        </row>
        <row r="1926">
          <cell r="A1926">
            <v>2018</v>
          </cell>
          <cell r="B1926" t="str">
            <v>Man</v>
          </cell>
          <cell r="E1926">
            <v>7</v>
          </cell>
          <cell r="I1926">
            <v>303</v>
          </cell>
          <cell r="L1926">
            <v>413</v>
          </cell>
          <cell r="O1926">
            <v>497</v>
          </cell>
          <cell r="R1926">
            <v>398</v>
          </cell>
          <cell r="U1926">
            <v>27</v>
          </cell>
        </row>
        <row r="1927">
          <cell r="A1927">
            <v>2018</v>
          </cell>
          <cell r="B1927" t="str">
            <v>Man</v>
          </cell>
          <cell r="E1927">
            <v>7</v>
          </cell>
          <cell r="I1927">
            <v>8</v>
          </cell>
          <cell r="L1927">
            <v>169</v>
          </cell>
          <cell r="O1927">
            <v>714</v>
          </cell>
          <cell r="R1927">
            <v>836</v>
          </cell>
          <cell r="U1927">
            <v>16</v>
          </cell>
        </row>
        <row r="1928">
          <cell r="A1928">
            <v>2018</v>
          </cell>
          <cell r="B1928" t="str">
            <v>Man</v>
          </cell>
          <cell r="E1928">
            <v>7</v>
          </cell>
          <cell r="I1928">
            <v>23</v>
          </cell>
          <cell r="L1928">
            <v>68</v>
          </cell>
          <cell r="O1928">
            <v>85</v>
          </cell>
          <cell r="R1928">
            <v>84</v>
          </cell>
          <cell r="U1928">
            <v>30</v>
          </cell>
        </row>
        <row r="1929">
          <cell r="A1929">
            <v>2018</v>
          </cell>
          <cell r="B1929" t="str">
            <v>Man</v>
          </cell>
          <cell r="E1929">
            <v>7</v>
          </cell>
          <cell r="I1929">
            <v>85</v>
          </cell>
          <cell r="L1929">
            <v>285</v>
          </cell>
          <cell r="O1929">
            <v>357</v>
          </cell>
          <cell r="R1929">
            <v>431</v>
          </cell>
          <cell r="U1929">
            <v>370</v>
          </cell>
        </row>
        <row r="1930">
          <cell r="A1930">
            <v>2018</v>
          </cell>
          <cell r="B1930" t="str">
            <v>Man</v>
          </cell>
          <cell r="E1930">
            <v>7</v>
          </cell>
          <cell r="I1930" t="str">
            <v>X</v>
          </cell>
          <cell r="L1930">
            <v>4</v>
          </cell>
          <cell r="O1930">
            <v>5</v>
          </cell>
          <cell r="R1930" t="str">
            <v>X</v>
          </cell>
          <cell r="U1930">
            <v>7</v>
          </cell>
        </row>
        <row r="1931">
          <cell r="A1931">
            <v>2018</v>
          </cell>
          <cell r="B1931" t="str">
            <v>Man</v>
          </cell>
          <cell r="E1931">
            <v>8</v>
          </cell>
          <cell r="I1931">
            <v>105</v>
          </cell>
          <cell r="L1931">
            <v>79</v>
          </cell>
          <cell r="O1931">
            <v>51</v>
          </cell>
          <cell r="R1931">
            <v>21</v>
          </cell>
          <cell r="U1931">
            <v>17</v>
          </cell>
        </row>
        <row r="1932">
          <cell r="A1932">
            <v>2018</v>
          </cell>
          <cell r="B1932" t="str">
            <v>Man</v>
          </cell>
          <cell r="E1932">
            <v>8</v>
          </cell>
          <cell r="I1932">
            <v>31</v>
          </cell>
          <cell r="L1932">
            <v>12</v>
          </cell>
          <cell r="O1932" t="str">
            <v>X</v>
          </cell>
          <cell r="R1932">
            <v>0</v>
          </cell>
          <cell r="U1932" t="str">
            <v>X</v>
          </cell>
        </row>
        <row r="1933">
          <cell r="A1933">
            <v>2018</v>
          </cell>
          <cell r="B1933" t="str">
            <v>Man</v>
          </cell>
          <cell r="E1933">
            <v>8</v>
          </cell>
          <cell r="I1933">
            <v>4</v>
          </cell>
          <cell r="L1933">
            <v>14</v>
          </cell>
          <cell r="O1933">
            <v>5</v>
          </cell>
          <cell r="R1933" t="str">
            <v>X</v>
          </cell>
          <cell r="U1933">
            <v>0</v>
          </cell>
        </row>
        <row r="1934">
          <cell r="A1934">
            <v>2018</v>
          </cell>
          <cell r="B1934" t="str">
            <v>Man</v>
          </cell>
          <cell r="E1934">
            <v>9</v>
          </cell>
          <cell r="I1934">
            <v>57</v>
          </cell>
          <cell r="L1934">
            <v>396</v>
          </cell>
          <cell r="O1934">
            <v>390</v>
          </cell>
          <cell r="R1934">
            <v>223</v>
          </cell>
          <cell r="U1934">
            <v>47</v>
          </cell>
        </row>
        <row r="1935">
          <cell r="A1935">
            <v>2018</v>
          </cell>
          <cell r="B1935" t="str">
            <v>Man</v>
          </cell>
          <cell r="E1935">
            <v>9</v>
          </cell>
          <cell r="I1935">
            <v>0</v>
          </cell>
          <cell r="L1935">
            <v>13</v>
          </cell>
          <cell r="O1935">
            <v>25</v>
          </cell>
          <cell r="R1935">
            <v>27</v>
          </cell>
          <cell r="U1935">
            <v>9</v>
          </cell>
        </row>
        <row r="1936">
          <cell r="A1936">
            <v>2018</v>
          </cell>
          <cell r="B1936" t="str">
            <v>Man</v>
          </cell>
          <cell r="E1936">
            <v>9</v>
          </cell>
          <cell r="I1936">
            <v>4</v>
          </cell>
          <cell r="L1936">
            <v>25</v>
          </cell>
          <cell r="O1936">
            <v>19</v>
          </cell>
          <cell r="R1936">
            <v>8</v>
          </cell>
          <cell r="U1936" t="str">
            <v>X</v>
          </cell>
        </row>
        <row r="1937">
          <cell r="A1937">
            <v>2018</v>
          </cell>
          <cell r="B1937" t="str">
            <v>Man</v>
          </cell>
          <cell r="E1937">
            <v>9</v>
          </cell>
          <cell r="I1937">
            <v>7</v>
          </cell>
          <cell r="L1937">
            <v>75</v>
          </cell>
          <cell r="O1937">
            <v>70</v>
          </cell>
          <cell r="R1937">
            <v>31</v>
          </cell>
          <cell r="U1937">
            <v>0</v>
          </cell>
        </row>
        <row r="1938">
          <cell r="A1938">
            <v>2018</v>
          </cell>
          <cell r="B1938" t="str">
            <v>Man</v>
          </cell>
          <cell r="E1938">
            <v>9</v>
          </cell>
          <cell r="I1938">
            <v>21</v>
          </cell>
          <cell r="L1938">
            <v>135</v>
          </cell>
          <cell r="O1938">
            <v>104</v>
          </cell>
          <cell r="R1938">
            <v>44</v>
          </cell>
          <cell r="U1938">
            <v>6</v>
          </cell>
        </row>
        <row r="1939">
          <cell r="A1939">
            <v>2018</v>
          </cell>
          <cell r="B1939" t="str">
            <v>Man</v>
          </cell>
          <cell r="E1939">
            <v>9</v>
          </cell>
          <cell r="I1939" t="str">
            <v>X</v>
          </cell>
          <cell r="L1939" t="str">
            <v>X</v>
          </cell>
          <cell r="O1939" t="str">
            <v>X</v>
          </cell>
          <cell r="R1939">
            <v>0</v>
          </cell>
          <cell r="U1939">
            <v>0</v>
          </cell>
        </row>
        <row r="1940">
          <cell r="A1940">
            <v>2018</v>
          </cell>
          <cell r="B1940" t="str">
            <v>Man</v>
          </cell>
          <cell r="E1940">
            <v>9</v>
          </cell>
          <cell r="I1940">
            <v>0</v>
          </cell>
          <cell r="L1940">
            <v>6</v>
          </cell>
          <cell r="O1940">
            <v>14</v>
          </cell>
          <cell r="R1940">
            <v>17</v>
          </cell>
          <cell r="U1940" t="str">
            <v>X</v>
          </cell>
        </row>
        <row r="1941">
          <cell r="A1941">
            <v>2018</v>
          </cell>
          <cell r="B1941" t="str">
            <v>Man</v>
          </cell>
          <cell r="E1941">
            <v>9</v>
          </cell>
          <cell r="I1941" t="str">
            <v>X</v>
          </cell>
          <cell r="L1941">
            <v>40</v>
          </cell>
          <cell r="O1941">
            <v>34</v>
          </cell>
          <cell r="R1941">
            <v>20</v>
          </cell>
          <cell r="U1941" t="str">
            <v>X</v>
          </cell>
        </row>
        <row r="1942">
          <cell r="A1942">
            <v>2018</v>
          </cell>
          <cell r="B1942" t="str">
            <v>Man</v>
          </cell>
          <cell r="E1942">
            <v>9</v>
          </cell>
          <cell r="I1942" t="str">
            <v>X</v>
          </cell>
          <cell r="L1942">
            <v>11</v>
          </cell>
          <cell r="O1942">
            <v>15</v>
          </cell>
          <cell r="R1942">
            <v>17</v>
          </cell>
          <cell r="U1942" t="str">
            <v>X</v>
          </cell>
        </row>
        <row r="1943">
          <cell r="A1943">
            <v>2018</v>
          </cell>
          <cell r="B1943" t="str">
            <v>Man</v>
          </cell>
          <cell r="E1943">
            <v>10</v>
          </cell>
          <cell r="I1943">
            <v>132</v>
          </cell>
          <cell r="L1943">
            <v>303</v>
          </cell>
          <cell r="O1943">
            <v>115</v>
          </cell>
          <cell r="R1943">
            <v>40</v>
          </cell>
          <cell r="U1943">
            <v>7</v>
          </cell>
        </row>
        <row r="1944">
          <cell r="A1944">
            <v>2018</v>
          </cell>
          <cell r="B1944" t="str">
            <v>Man</v>
          </cell>
          <cell r="E1944">
            <v>11</v>
          </cell>
          <cell r="I1944">
            <v>283</v>
          </cell>
          <cell r="L1944">
            <v>208</v>
          </cell>
          <cell r="O1944">
            <v>173</v>
          </cell>
          <cell r="R1944">
            <v>162</v>
          </cell>
          <cell r="U1944">
            <v>76</v>
          </cell>
        </row>
        <row r="1945">
          <cell r="A1945">
            <v>2018</v>
          </cell>
          <cell r="B1945" t="str">
            <v>Man</v>
          </cell>
          <cell r="E1945">
            <v>12</v>
          </cell>
          <cell r="I1945">
            <v>959</v>
          </cell>
          <cell r="L1945">
            <v>927</v>
          </cell>
          <cell r="O1945">
            <v>554</v>
          </cell>
          <cell r="R1945">
            <v>246</v>
          </cell>
          <cell r="U1945">
            <v>41</v>
          </cell>
        </row>
        <row r="1946">
          <cell r="A1946">
            <v>2018</v>
          </cell>
          <cell r="B1946" t="str">
            <v>Man</v>
          </cell>
          <cell r="E1946">
            <v>12</v>
          </cell>
          <cell r="I1946">
            <v>644</v>
          </cell>
          <cell r="L1946">
            <v>340</v>
          </cell>
          <cell r="O1946">
            <v>176</v>
          </cell>
          <cell r="R1946">
            <v>68</v>
          </cell>
          <cell r="U1946">
            <v>11</v>
          </cell>
        </row>
        <row r="1947">
          <cell r="A1947">
            <v>2018</v>
          </cell>
          <cell r="B1947" t="str">
            <v>Man</v>
          </cell>
          <cell r="E1947">
            <v>12</v>
          </cell>
          <cell r="I1947">
            <v>368</v>
          </cell>
          <cell r="L1947">
            <v>618</v>
          </cell>
          <cell r="O1947">
            <v>369</v>
          </cell>
          <cell r="R1947">
            <v>156</v>
          </cell>
          <cell r="U1947">
            <v>15</v>
          </cell>
        </row>
        <row r="1948">
          <cell r="A1948">
            <v>2018</v>
          </cell>
          <cell r="B1948" t="str">
            <v>Man</v>
          </cell>
          <cell r="E1948">
            <v>13</v>
          </cell>
          <cell r="I1948">
            <v>1773</v>
          </cell>
          <cell r="L1948">
            <v>1851</v>
          </cell>
          <cell r="O1948">
            <v>1773</v>
          </cell>
          <cell r="R1948">
            <v>777</v>
          </cell>
          <cell r="U1948">
            <v>33</v>
          </cell>
        </row>
        <row r="1949">
          <cell r="A1949">
            <v>2018</v>
          </cell>
          <cell r="B1949" t="str">
            <v>Man</v>
          </cell>
          <cell r="E1949">
            <v>13</v>
          </cell>
          <cell r="I1949">
            <v>1361</v>
          </cell>
          <cell r="L1949">
            <v>1553</v>
          </cell>
          <cell r="O1949">
            <v>1537</v>
          </cell>
          <cell r="R1949">
            <v>736</v>
          </cell>
          <cell r="U1949">
            <v>30</v>
          </cell>
        </row>
        <row r="1950">
          <cell r="A1950">
            <v>2018</v>
          </cell>
          <cell r="B1950" t="str">
            <v>Man</v>
          </cell>
          <cell r="E1950">
            <v>13</v>
          </cell>
          <cell r="I1950">
            <v>889</v>
          </cell>
          <cell r="L1950">
            <v>801</v>
          </cell>
          <cell r="O1950">
            <v>578</v>
          </cell>
          <cell r="R1950">
            <v>187</v>
          </cell>
          <cell r="U1950">
            <v>9</v>
          </cell>
        </row>
        <row r="1951">
          <cell r="A1951">
            <v>2018</v>
          </cell>
          <cell r="B1951" t="str">
            <v>Kvinna</v>
          </cell>
          <cell r="I1951">
            <v>0</v>
          </cell>
          <cell r="L1951">
            <v>0</v>
          </cell>
          <cell r="O1951">
            <v>2</v>
          </cell>
          <cell r="R1951">
            <v>177</v>
          </cell>
          <cell r="U1951">
            <v>3189</v>
          </cell>
        </row>
        <row r="1952">
          <cell r="A1952">
            <v>2018</v>
          </cell>
          <cell r="B1952" t="str">
            <v>Kvinna</v>
          </cell>
          <cell r="I1952">
            <v>0</v>
          </cell>
          <cell r="L1952">
            <v>1</v>
          </cell>
          <cell r="O1952">
            <v>3</v>
          </cell>
          <cell r="R1952">
            <v>264</v>
          </cell>
          <cell r="U1952">
            <v>5207</v>
          </cell>
        </row>
        <row r="1953">
          <cell r="A1953">
            <v>2018</v>
          </cell>
          <cell r="B1953" t="str">
            <v>Kvinna</v>
          </cell>
          <cell r="E1953">
            <v>1</v>
          </cell>
          <cell r="I1953">
            <v>7448</v>
          </cell>
          <cell r="L1953">
            <v>8636</v>
          </cell>
          <cell r="O1953">
            <v>9073</v>
          </cell>
          <cell r="R1953">
            <v>9215</v>
          </cell>
          <cell r="U1953">
            <v>16486</v>
          </cell>
        </row>
        <row r="1954">
          <cell r="A1954">
            <v>2018</v>
          </cell>
          <cell r="B1954" t="str">
            <v>Kvinna</v>
          </cell>
          <cell r="E1954">
            <v>2</v>
          </cell>
          <cell r="I1954">
            <v>843</v>
          </cell>
          <cell r="L1954">
            <v>1229</v>
          </cell>
          <cell r="O1954">
            <v>947</v>
          </cell>
          <cell r="R1954">
            <v>1443</v>
          </cell>
          <cell r="U1954">
            <v>895</v>
          </cell>
        </row>
        <row r="1955">
          <cell r="A1955">
            <v>2018</v>
          </cell>
          <cell r="B1955" t="str">
            <v>Kvinna</v>
          </cell>
          <cell r="E1955">
            <v>2</v>
          </cell>
          <cell r="I1955">
            <v>40</v>
          </cell>
          <cell r="L1955">
            <v>301</v>
          </cell>
          <cell r="O1955">
            <v>491</v>
          </cell>
          <cell r="R1955">
            <v>935</v>
          </cell>
          <cell r="U1955">
            <v>539</v>
          </cell>
        </row>
        <row r="1956">
          <cell r="A1956">
            <v>2018</v>
          </cell>
          <cell r="B1956" t="str">
            <v>Kvinna</v>
          </cell>
          <cell r="E1956">
            <v>3</v>
          </cell>
          <cell r="I1956">
            <v>27</v>
          </cell>
          <cell r="L1956">
            <v>170</v>
          </cell>
          <cell r="O1956">
            <v>161</v>
          </cell>
          <cell r="R1956">
            <v>117</v>
          </cell>
          <cell r="U1956">
            <v>37</v>
          </cell>
        </row>
        <row r="1957">
          <cell r="A1957">
            <v>2018</v>
          </cell>
          <cell r="B1957" t="str">
            <v>Kvinna</v>
          </cell>
          <cell r="E1957">
            <v>3</v>
          </cell>
          <cell r="I1957">
            <v>46</v>
          </cell>
          <cell r="L1957">
            <v>109</v>
          </cell>
          <cell r="O1957">
            <v>44</v>
          </cell>
          <cell r="R1957">
            <v>14</v>
          </cell>
          <cell r="U1957">
            <v>0</v>
          </cell>
        </row>
        <row r="1958">
          <cell r="A1958">
            <v>2018</v>
          </cell>
          <cell r="B1958" t="str">
            <v>Kvinna</v>
          </cell>
          <cell r="E1958">
            <v>3</v>
          </cell>
          <cell r="I1958">
            <v>12</v>
          </cell>
          <cell r="L1958">
            <v>69</v>
          </cell>
          <cell r="O1958">
            <v>96</v>
          </cell>
          <cell r="R1958">
            <v>156</v>
          </cell>
          <cell r="U1958">
            <v>79</v>
          </cell>
        </row>
        <row r="1959">
          <cell r="A1959">
            <v>2018</v>
          </cell>
          <cell r="B1959" t="str">
            <v>Kvinna</v>
          </cell>
          <cell r="E1959">
            <v>3</v>
          </cell>
          <cell r="I1959" t="str">
            <v>X</v>
          </cell>
          <cell r="L1959">
            <v>12</v>
          </cell>
          <cell r="O1959">
            <v>8</v>
          </cell>
          <cell r="R1959">
            <v>5</v>
          </cell>
          <cell r="U1959">
            <v>4</v>
          </cell>
        </row>
        <row r="1960">
          <cell r="A1960">
            <v>2018</v>
          </cell>
          <cell r="B1960" t="str">
            <v>Kvinna</v>
          </cell>
          <cell r="E1960">
            <v>3</v>
          </cell>
          <cell r="I1960">
            <v>0</v>
          </cell>
          <cell r="L1960">
            <v>40</v>
          </cell>
          <cell r="O1960">
            <v>59</v>
          </cell>
          <cell r="R1960">
            <v>31</v>
          </cell>
          <cell r="U1960" t="str">
            <v>X</v>
          </cell>
        </row>
        <row r="1961">
          <cell r="A1961">
            <v>2018</v>
          </cell>
          <cell r="B1961" t="str">
            <v>Kvinna</v>
          </cell>
          <cell r="E1961">
            <v>3</v>
          </cell>
          <cell r="I1961">
            <v>0</v>
          </cell>
          <cell r="L1961" t="str">
            <v>X</v>
          </cell>
          <cell r="O1961" t="str">
            <v>X</v>
          </cell>
          <cell r="R1961">
            <v>0</v>
          </cell>
          <cell r="U1961">
            <v>0</v>
          </cell>
        </row>
        <row r="1962">
          <cell r="A1962">
            <v>2018</v>
          </cell>
          <cell r="B1962" t="str">
            <v>Kvinna</v>
          </cell>
          <cell r="E1962">
            <v>3</v>
          </cell>
          <cell r="I1962">
            <v>0</v>
          </cell>
          <cell r="L1962">
            <v>5</v>
          </cell>
          <cell r="O1962" t="str">
            <v>X</v>
          </cell>
          <cell r="R1962" t="str">
            <v>X</v>
          </cell>
          <cell r="U1962">
            <v>0</v>
          </cell>
        </row>
        <row r="1963">
          <cell r="A1963">
            <v>2018</v>
          </cell>
          <cell r="B1963" t="str">
            <v>Kvinna</v>
          </cell>
          <cell r="E1963">
            <v>3</v>
          </cell>
          <cell r="I1963">
            <v>85</v>
          </cell>
          <cell r="L1963">
            <v>340</v>
          </cell>
          <cell r="O1963">
            <v>198</v>
          </cell>
          <cell r="R1963">
            <v>152</v>
          </cell>
          <cell r="U1963">
            <v>37</v>
          </cell>
        </row>
        <row r="1964">
          <cell r="A1964">
            <v>2018</v>
          </cell>
          <cell r="B1964" t="str">
            <v>Kvinna</v>
          </cell>
          <cell r="E1964">
            <v>4</v>
          </cell>
          <cell r="I1964">
            <v>13</v>
          </cell>
          <cell r="L1964">
            <v>69</v>
          </cell>
          <cell r="O1964">
            <v>76</v>
          </cell>
          <cell r="R1964">
            <v>125</v>
          </cell>
          <cell r="U1964">
            <v>104</v>
          </cell>
        </row>
        <row r="1965">
          <cell r="A1965">
            <v>2018</v>
          </cell>
          <cell r="B1965" t="str">
            <v>Kvinna</v>
          </cell>
          <cell r="E1965">
            <v>4</v>
          </cell>
          <cell r="I1965">
            <v>113</v>
          </cell>
          <cell r="L1965">
            <v>400</v>
          </cell>
          <cell r="O1965">
            <v>428</v>
          </cell>
          <cell r="R1965">
            <v>474</v>
          </cell>
          <cell r="U1965">
            <v>539</v>
          </cell>
        </row>
        <row r="1966">
          <cell r="A1966">
            <v>2018</v>
          </cell>
          <cell r="B1966" t="str">
            <v>Kvinna</v>
          </cell>
          <cell r="E1966">
            <v>4</v>
          </cell>
          <cell r="I1966">
            <v>11</v>
          </cell>
          <cell r="L1966">
            <v>58</v>
          </cell>
          <cell r="O1966">
            <v>100</v>
          </cell>
          <cell r="R1966">
            <v>205</v>
          </cell>
          <cell r="U1966">
            <v>323</v>
          </cell>
        </row>
        <row r="1967">
          <cell r="A1967">
            <v>2018</v>
          </cell>
          <cell r="B1967" t="str">
            <v>Kvinna</v>
          </cell>
          <cell r="E1967">
            <v>4</v>
          </cell>
          <cell r="I1967">
            <v>10</v>
          </cell>
          <cell r="L1967">
            <v>48</v>
          </cell>
          <cell r="O1967">
            <v>66</v>
          </cell>
          <cell r="R1967">
            <v>74</v>
          </cell>
          <cell r="U1967">
            <v>32</v>
          </cell>
        </row>
        <row r="1968">
          <cell r="A1968">
            <v>2018</v>
          </cell>
          <cell r="B1968" t="str">
            <v>Kvinna</v>
          </cell>
          <cell r="E1968">
            <v>5</v>
          </cell>
          <cell r="I1968">
            <v>23</v>
          </cell>
          <cell r="L1968">
            <v>66</v>
          </cell>
          <cell r="O1968">
            <v>87</v>
          </cell>
          <cell r="R1968">
            <v>107</v>
          </cell>
          <cell r="U1968">
            <v>57</v>
          </cell>
        </row>
        <row r="1969">
          <cell r="A1969">
            <v>2018</v>
          </cell>
          <cell r="B1969" t="str">
            <v>Kvinna</v>
          </cell>
          <cell r="E1969">
            <v>5</v>
          </cell>
          <cell r="I1969">
            <v>323</v>
          </cell>
          <cell r="L1969">
            <v>1024</v>
          </cell>
          <cell r="O1969">
            <v>877</v>
          </cell>
          <cell r="R1969">
            <v>531</v>
          </cell>
          <cell r="U1969">
            <v>225</v>
          </cell>
        </row>
        <row r="1970">
          <cell r="A1970">
            <v>2018</v>
          </cell>
          <cell r="B1970" t="str">
            <v>Kvinna</v>
          </cell>
          <cell r="E1970">
            <v>5</v>
          </cell>
          <cell r="I1970">
            <v>176</v>
          </cell>
          <cell r="L1970">
            <v>693</v>
          </cell>
          <cell r="O1970">
            <v>659</v>
          </cell>
          <cell r="R1970">
            <v>431</v>
          </cell>
          <cell r="U1970">
            <v>160</v>
          </cell>
        </row>
        <row r="1971">
          <cell r="A1971">
            <v>2018</v>
          </cell>
          <cell r="B1971" t="str">
            <v>Kvinna</v>
          </cell>
          <cell r="E1971">
            <v>5</v>
          </cell>
          <cell r="I1971">
            <v>85</v>
          </cell>
          <cell r="L1971">
            <v>442</v>
          </cell>
          <cell r="O1971">
            <v>458</v>
          </cell>
          <cell r="R1971">
            <v>281</v>
          </cell>
          <cell r="U1971">
            <v>76</v>
          </cell>
        </row>
        <row r="1972">
          <cell r="A1972">
            <v>2018</v>
          </cell>
          <cell r="B1972" t="str">
            <v>Kvinna</v>
          </cell>
          <cell r="E1972">
            <v>5</v>
          </cell>
          <cell r="I1972">
            <v>188</v>
          </cell>
          <cell r="L1972">
            <v>748</v>
          </cell>
          <cell r="O1972">
            <v>707</v>
          </cell>
          <cell r="R1972">
            <v>534</v>
          </cell>
          <cell r="U1972">
            <v>252</v>
          </cell>
        </row>
        <row r="1973">
          <cell r="A1973">
            <v>2018</v>
          </cell>
          <cell r="B1973" t="str">
            <v>Kvinna</v>
          </cell>
          <cell r="E1973">
            <v>6</v>
          </cell>
          <cell r="I1973">
            <v>3725</v>
          </cell>
          <cell r="L1973">
            <v>4570</v>
          </cell>
          <cell r="O1973">
            <v>4138</v>
          </cell>
          <cell r="R1973">
            <v>3488</v>
          </cell>
          <cell r="U1973">
            <v>3243</v>
          </cell>
        </row>
        <row r="1974">
          <cell r="A1974">
            <v>2018</v>
          </cell>
          <cell r="B1974" t="str">
            <v>Kvinna</v>
          </cell>
          <cell r="E1974">
            <v>7</v>
          </cell>
          <cell r="I1974">
            <v>5536</v>
          </cell>
          <cell r="L1974">
            <v>7637</v>
          </cell>
          <cell r="O1974">
            <v>8247</v>
          </cell>
          <cell r="R1974">
            <v>7160</v>
          </cell>
          <cell r="U1974">
            <v>4397</v>
          </cell>
        </row>
        <row r="1975">
          <cell r="A1975">
            <v>2018</v>
          </cell>
          <cell r="B1975" t="str">
            <v>Kvinna</v>
          </cell>
          <cell r="E1975">
            <v>7</v>
          </cell>
          <cell r="I1975">
            <v>702</v>
          </cell>
          <cell r="L1975">
            <v>872</v>
          </cell>
          <cell r="O1975">
            <v>540</v>
          </cell>
          <cell r="R1975">
            <v>247</v>
          </cell>
          <cell r="U1975">
            <v>30</v>
          </cell>
        </row>
        <row r="1976">
          <cell r="A1976">
            <v>2018</v>
          </cell>
          <cell r="B1976" t="str">
            <v>Kvinna</v>
          </cell>
          <cell r="E1976">
            <v>7</v>
          </cell>
          <cell r="I1976">
            <v>760</v>
          </cell>
          <cell r="L1976">
            <v>1383</v>
          </cell>
          <cell r="O1976">
            <v>1133</v>
          </cell>
          <cell r="R1976">
            <v>709</v>
          </cell>
          <cell r="U1976">
            <v>262</v>
          </cell>
        </row>
        <row r="1977">
          <cell r="A1977">
            <v>2018</v>
          </cell>
          <cell r="B1977" t="str">
            <v>Kvinna</v>
          </cell>
          <cell r="E1977">
            <v>7</v>
          </cell>
          <cell r="I1977">
            <v>602</v>
          </cell>
          <cell r="L1977">
            <v>1276</v>
          </cell>
          <cell r="O1977">
            <v>1235</v>
          </cell>
          <cell r="R1977">
            <v>779</v>
          </cell>
          <cell r="U1977">
            <v>341</v>
          </cell>
        </row>
        <row r="1978">
          <cell r="A1978">
            <v>2018</v>
          </cell>
          <cell r="B1978" t="str">
            <v>Kvinna</v>
          </cell>
          <cell r="E1978">
            <v>7</v>
          </cell>
          <cell r="I1978">
            <v>483</v>
          </cell>
          <cell r="L1978">
            <v>659</v>
          </cell>
          <cell r="O1978">
            <v>485</v>
          </cell>
          <cell r="R1978">
            <v>223</v>
          </cell>
          <cell r="U1978">
            <v>50</v>
          </cell>
        </row>
        <row r="1979">
          <cell r="A1979">
            <v>2018</v>
          </cell>
          <cell r="B1979" t="str">
            <v>Kvinna</v>
          </cell>
          <cell r="E1979">
            <v>7</v>
          </cell>
          <cell r="I1979">
            <v>656</v>
          </cell>
          <cell r="L1979">
            <v>1329</v>
          </cell>
          <cell r="O1979">
            <v>1280</v>
          </cell>
          <cell r="R1979">
            <v>934</v>
          </cell>
          <cell r="U1979">
            <v>56</v>
          </cell>
        </row>
        <row r="1980">
          <cell r="A1980">
            <v>2018</v>
          </cell>
          <cell r="B1980" t="str">
            <v>Kvinna</v>
          </cell>
          <cell r="E1980">
            <v>7</v>
          </cell>
          <cell r="I1980">
            <v>27</v>
          </cell>
          <cell r="L1980">
            <v>765</v>
          </cell>
          <cell r="O1980">
            <v>2928</v>
          </cell>
          <cell r="R1980">
            <v>2763</v>
          </cell>
          <cell r="U1980">
            <v>60</v>
          </cell>
        </row>
        <row r="1981">
          <cell r="A1981">
            <v>2018</v>
          </cell>
          <cell r="B1981" t="str">
            <v>Kvinna</v>
          </cell>
          <cell r="E1981">
            <v>7</v>
          </cell>
          <cell r="I1981">
            <v>93</v>
          </cell>
          <cell r="L1981">
            <v>171</v>
          </cell>
          <cell r="O1981">
            <v>236</v>
          </cell>
          <cell r="R1981">
            <v>183</v>
          </cell>
          <cell r="U1981">
            <v>68</v>
          </cell>
        </row>
        <row r="1982">
          <cell r="A1982">
            <v>2018</v>
          </cell>
          <cell r="B1982" t="str">
            <v>Kvinna</v>
          </cell>
          <cell r="E1982">
            <v>7</v>
          </cell>
          <cell r="I1982">
            <v>140</v>
          </cell>
          <cell r="L1982">
            <v>407</v>
          </cell>
          <cell r="O1982">
            <v>735</v>
          </cell>
          <cell r="R1982">
            <v>1041</v>
          </cell>
          <cell r="U1982">
            <v>592</v>
          </cell>
        </row>
        <row r="1983">
          <cell r="A1983">
            <v>2018</v>
          </cell>
          <cell r="B1983" t="str">
            <v>Kvinna</v>
          </cell>
          <cell r="E1983">
            <v>7</v>
          </cell>
          <cell r="I1983" t="str">
            <v>X</v>
          </cell>
          <cell r="L1983">
            <v>4</v>
          </cell>
          <cell r="O1983">
            <v>11</v>
          </cell>
          <cell r="R1983">
            <v>7</v>
          </cell>
          <cell r="U1983">
            <v>4</v>
          </cell>
        </row>
        <row r="1984">
          <cell r="A1984">
            <v>2018</v>
          </cell>
          <cell r="B1984" t="str">
            <v>Kvinna</v>
          </cell>
          <cell r="E1984">
            <v>8</v>
          </cell>
          <cell r="I1984">
            <v>1315</v>
          </cell>
          <cell r="L1984">
            <v>1078</v>
          </cell>
          <cell r="O1984">
            <v>464</v>
          </cell>
          <cell r="R1984">
            <v>127</v>
          </cell>
          <cell r="U1984">
            <v>39</v>
          </cell>
        </row>
        <row r="1985">
          <cell r="A1985">
            <v>2018</v>
          </cell>
          <cell r="B1985" t="str">
            <v>Kvinna</v>
          </cell>
          <cell r="E1985">
            <v>8</v>
          </cell>
          <cell r="I1985">
            <v>440</v>
          </cell>
          <cell r="L1985">
            <v>234</v>
          </cell>
          <cell r="O1985">
            <v>75</v>
          </cell>
          <cell r="R1985">
            <v>16</v>
          </cell>
          <cell r="U1985">
            <v>12</v>
          </cell>
        </row>
        <row r="1986">
          <cell r="A1986">
            <v>2018</v>
          </cell>
          <cell r="B1986" t="str">
            <v>Kvinna</v>
          </cell>
          <cell r="E1986">
            <v>8</v>
          </cell>
          <cell r="I1986">
            <v>136</v>
          </cell>
          <cell r="L1986">
            <v>342</v>
          </cell>
          <cell r="O1986">
            <v>145</v>
          </cell>
          <cell r="R1986">
            <v>39</v>
          </cell>
          <cell r="U1986" t="str">
            <v>X</v>
          </cell>
        </row>
        <row r="1987">
          <cell r="A1987">
            <v>2018</v>
          </cell>
          <cell r="B1987" t="str">
            <v>Kvinna</v>
          </cell>
          <cell r="E1987">
            <v>9</v>
          </cell>
          <cell r="I1987">
            <v>366</v>
          </cell>
          <cell r="L1987">
            <v>1187</v>
          </cell>
          <cell r="O1987">
            <v>683</v>
          </cell>
          <cell r="R1987">
            <v>320</v>
          </cell>
          <cell r="U1987">
            <v>81</v>
          </cell>
        </row>
        <row r="1988">
          <cell r="A1988">
            <v>2018</v>
          </cell>
          <cell r="B1988" t="str">
            <v>Kvinna</v>
          </cell>
          <cell r="E1988">
            <v>9</v>
          </cell>
          <cell r="I1988" t="str">
            <v>X</v>
          </cell>
          <cell r="L1988">
            <v>10</v>
          </cell>
          <cell r="O1988">
            <v>15</v>
          </cell>
          <cell r="R1988">
            <v>17</v>
          </cell>
          <cell r="U1988">
            <v>19</v>
          </cell>
        </row>
        <row r="1989">
          <cell r="A1989">
            <v>2018</v>
          </cell>
          <cell r="B1989" t="str">
            <v>Kvinna</v>
          </cell>
          <cell r="E1989">
            <v>9</v>
          </cell>
          <cell r="I1989">
            <v>0</v>
          </cell>
          <cell r="L1989">
            <v>10</v>
          </cell>
          <cell r="O1989">
            <v>9</v>
          </cell>
          <cell r="R1989" t="str">
            <v>X</v>
          </cell>
          <cell r="U1989" t="str">
            <v>X</v>
          </cell>
        </row>
        <row r="1990">
          <cell r="A1990">
            <v>2018</v>
          </cell>
          <cell r="B1990" t="str">
            <v>Kvinna</v>
          </cell>
          <cell r="E1990">
            <v>9</v>
          </cell>
          <cell r="I1990" t="str">
            <v>X</v>
          </cell>
          <cell r="L1990">
            <v>18</v>
          </cell>
          <cell r="O1990">
            <v>15</v>
          </cell>
          <cell r="R1990">
            <v>8</v>
          </cell>
          <cell r="U1990">
            <v>0</v>
          </cell>
        </row>
        <row r="1991">
          <cell r="A1991">
            <v>2018</v>
          </cell>
          <cell r="B1991" t="str">
            <v>Kvinna</v>
          </cell>
          <cell r="E1991">
            <v>9</v>
          </cell>
          <cell r="I1991">
            <v>287</v>
          </cell>
          <cell r="L1991">
            <v>967</v>
          </cell>
          <cell r="O1991">
            <v>483</v>
          </cell>
          <cell r="R1991">
            <v>149</v>
          </cell>
          <cell r="U1991">
            <v>12</v>
          </cell>
        </row>
        <row r="1992">
          <cell r="A1992">
            <v>2018</v>
          </cell>
          <cell r="B1992" t="str">
            <v>Kvinna</v>
          </cell>
          <cell r="E1992">
            <v>9</v>
          </cell>
          <cell r="I1992" t="str">
            <v>X</v>
          </cell>
          <cell r="L1992" t="str">
            <v>X</v>
          </cell>
          <cell r="O1992">
            <v>10</v>
          </cell>
          <cell r="R1992">
            <v>9</v>
          </cell>
          <cell r="U1992" t="str">
            <v>X</v>
          </cell>
        </row>
        <row r="1993">
          <cell r="A1993">
            <v>2018</v>
          </cell>
          <cell r="B1993" t="str">
            <v>Kvinna</v>
          </cell>
          <cell r="E1993">
            <v>9</v>
          </cell>
          <cell r="I1993">
            <v>0</v>
          </cell>
          <cell r="L1993">
            <v>15</v>
          </cell>
          <cell r="O1993">
            <v>15</v>
          </cell>
          <cell r="R1993">
            <v>9</v>
          </cell>
          <cell r="U1993" t="str">
            <v>X</v>
          </cell>
        </row>
        <row r="1994">
          <cell r="A1994">
            <v>2018</v>
          </cell>
          <cell r="B1994" t="str">
            <v>Kvinna</v>
          </cell>
          <cell r="E1994">
            <v>9</v>
          </cell>
          <cell r="I1994">
            <v>8</v>
          </cell>
          <cell r="L1994">
            <v>86</v>
          </cell>
          <cell r="O1994">
            <v>62</v>
          </cell>
          <cell r="R1994">
            <v>45</v>
          </cell>
          <cell r="U1994">
            <v>4</v>
          </cell>
        </row>
        <row r="1995">
          <cell r="A1995">
            <v>2018</v>
          </cell>
          <cell r="B1995" t="str">
            <v>Kvinna</v>
          </cell>
          <cell r="E1995">
            <v>9</v>
          </cell>
          <cell r="I1995" t="str">
            <v>X</v>
          </cell>
          <cell r="L1995">
            <v>34</v>
          </cell>
          <cell r="O1995">
            <v>42</v>
          </cell>
          <cell r="R1995">
            <v>23</v>
          </cell>
          <cell r="U1995">
            <v>9</v>
          </cell>
        </row>
        <row r="1996">
          <cell r="A1996">
            <v>2018</v>
          </cell>
          <cell r="B1996" t="str">
            <v>Kvinna</v>
          </cell>
          <cell r="E1996">
            <v>10</v>
          </cell>
          <cell r="I1996">
            <v>272</v>
          </cell>
          <cell r="L1996">
            <v>289</v>
          </cell>
          <cell r="O1996">
            <v>95</v>
          </cell>
          <cell r="R1996">
            <v>25</v>
          </cell>
          <cell r="U1996">
            <v>2</v>
          </cell>
        </row>
        <row r="1997">
          <cell r="A1997">
            <v>2018</v>
          </cell>
          <cell r="B1997" t="str">
            <v>Kvinna</v>
          </cell>
          <cell r="E1997">
            <v>11</v>
          </cell>
          <cell r="I1997">
            <v>173</v>
          </cell>
          <cell r="L1997">
            <v>181</v>
          </cell>
          <cell r="O1997">
            <v>171</v>
          </cell>
          <cell r="R1997">
            <v>170</v>
          </cell>
          <cell r="U1997">
            <v>69</v>
          </cell>
        </row>
        <row r="1998">
          <cell r="A1998">
            <v>2018</v>
          </cell>
          <cell r="B1998" t="str">
            <v>Kvinna</v>
          </cell>
          <cell r="E1998">
            <v>12</v>
          </cell>
          <cell r="I1998">
            <v>894</v>
          </cell>
          <cell r="L1998">
            <v>731</v>
          </cell>
          <cell r="O1998">
            <v>514</v>
          </cell>
          <cell r="R1998">
            <v>218</v>
          </cell>
          <cell r="U1998">
            <v>11</v>
          </cell>
        </row>
        <row r="1999">
          <cell r="A1999">
            <v>2018</v>
          </cell>
          <cell r="B1999" t="str">
            <v>Kvinna</v>
          </cell>
          <cell r="E1999">
            <v>12</v>
          </cell>
          <cell r="I1999">
            <v>554</v>
          </cell>
          <cell r="L1999">
            <v>252</v>
          </cell>
          <cell r="O1999">
            <v>151</v>
          </cell>
          <cell r="R1999">
            <v>67</v>
          </cell>
          <cell r="U1999" t="str">
            <v>X</v>
          </cell>
        </row>
        <row r="2000">
          <cell r="A2000">
            <v>2018</v>
          </cell>
          <cell r="B2000" t="str">
            <v>Kvinna</v>
          </cell>
          <cell r="E2000">
            <v>12</v>
          </cell>
          <cell r="I2000">
            <v>350</v>
          </cell>
          <cell r="L2000">
            <v>489</v>
          </cell>
          <cell r="O2000">
            <v>336</v>
          </cell>
          <cell r="R2000">
            <v>124</v>
          </cell>
          <cell r="U2000">
            <v>5</v>
          </cell>
        </row>
        <row r="2001">
          <cell r="A2001">
            <v>2018</v>
          </cell>
          <cell r="B2001" t="str">
            <v>Kvinna</v>
          </cell>
          <cell r="E2001">
            <v>13</v>
          </cell>
          <cell r="I2001">
            <v>2367</v>
          </cell>
          <cell r="L2001">
            <v>2041</v>
          </cell>
          <cell r="O2001">
            <v>1854</v>
          </cell>
          <cell r="R2001">
            <v>759</v>
          </cell>
          <cell r="U2001">
            <v>24</v>
          </cell>
        </row>
        <row r="2002">
          <cell r="A2002">
            <v>2018</v>
          </cell>
          <cell r="B2002" t="str">
            <v>Kvinna</v>
          </cell>
          <cell r="E2002">
            <v>13</v>
          </cell>
          <cell r="I2002">
            <v>1649</v>
          </cell>
          <cell r="L2002">
            <v>1746</v>
          </cell>
          <cell r="O2002">
            <v>1633</v>
          </cell>
          <cell r="R2002">
            <v>677</v>
          </cell>
          <cell r="U2002">
            <v>26</v>
          </cell>
        </row>
        <row r="2003">
          <cell r="A2003">
            <v>2018</v>
          </cell>
          <cell r="B2003" t="str">
            <v>Kvinna</v>
          </cell>
          <cell r="E2003">
            <v>13</v>
          </cell>
          <cell r="I2003">
            <v>986</v>
          </cell>
          <cell r="L2003">
            <v>752</v>
          </cell>
          <cell r="O2003">
            <v>539</v>
          </cell>
          <cell r="R2003">
            <v>201</v>
          </cell>
          <cell r="U2003">
            <v>4</v>
          </cell>
        </row>
        <row r="2004">
          <cell r="A2004">
            <v>2019</v>
          </cell>
          <cell r="B2004" t="str">
            <v>Man</v>
          </cell>
          <cell r="I2004">
            <v>0</v>
          </cell>
          <cell r="L2004">
            <v>0</v>
          </cell>
          <cell r="O2004">
            <v>0</v>
          </cell>
          <cell r="R2004">
            <v>126</v>
          </cell>
          <cell r="U2004">
            <v>2409</v>
          </cell>
        </row>
        <row r="2005">
          <cell r="A2005">
            <v>2019</v>
          </cell>
          <cell r="B2005" t="str">
            <v>Man</v>
          </cell>
          <cell r="I2005">
            <v>0</v>
          </cell>
          <cell r="L2005">
            <v>1</v>
          </cell>
          <cell r="O2005">
            <v>3</v>
          </cell>
          <cell r="R2005">
            <v>247</v>
          </cell>
          <cell r="U2005">
            <v>4736</v>
          </cell>
        </row>
        <row r="2006">
          <cell r="A2006">
            <v>2019</v>
          </cell>
          <cell r="B2006" t="str">
            <v>Man</v>
          </cell>
          <cell r="E2006">
            <v>1</v>
          </cell>
          <cell r="I2006">
            <v>5062</v>
          </cell>
          <cell r="L2006">
            <v>7414</v>
          </cell>
          <cell r="O2006">
            <v>7432</v>
          </cell>
          <cell r="R2006">
            <v>8755</v>
          </cell>
          <cell r="U2006">
            <v>14295</v>
          </cell>
        </row>
        <row r="2007">
          <cell r="A2007">
            <v>2019</v>
          </cell>
          <cell r="B2007" t="str">
            <v>Man</v>
          </cell>
          <cell r="E2007">
            <v>2</v>
          </cell>
          <cell r="I2007">
            <v>938</v>
          </cell>
          <cell r="L2007">
            <v>1623</v>
          </cell>
          <cell r="O2007">
            <v>1897</v>
          </cell>
          <cell r="R2007">
            <v>2761</v>
          </cell>
          <cell r="U2007">
            <v>2092</v>
          </cell>
        </row>
        <row r="2008">
          <cell r="A2008">
            <v>2019</v>
          </cell>
          <cell r="B2008" t="str">
            <v>Man</v>
          </cell>
          <cell r="E2008">
            <v>2</v>
          </cell>
          <cell r="I2008">
            <v>26</v>
          </cell>
          <cell r="L2008">
            <v>461</v>
          </cell>
          <cell r="O2008">
            <v>1054</v>
          </cell>
          <cell r="R2008">
            <v>1880</v>
          </cell>
          <cell r="U2008">
            <v>1413</v>
          </cell>
        </row>
        <row r="2009">
          <cell r="A2009">
            <v>2019</v>
          </cell>
          <cell r="B2009" t="str">
            <v>Man</v>
          </cell>
          <cell r="E2009">
            <v>3</v>
          </cell>
          <cell r="I2009">
            <v>43</v>
          </cell>
          <cell r="L2009">
            <v>342</v>
          </cell>
          <cell r="O2009">
            <v>342</v>
          </cell>
          <cell r="R2009">
            <v>191</v>
          </cell>
          <cell r="U2009">
            <v>39</v>
          </cell>
        </row>
        <row r="2010">
          <cell r="A2010">
            <v>2019</v>
          </cell>
          <cell r="B2010" t="str">
            <v>Man</v>
          </cell>
          <cell r="E2010">
            <v>3</v>
          </cell>
          <cell r="I2010">
            <v>113</v>
          </cell>
          <cell r="L2010">
            <v>411</v>
          </cell>
          <cell r="O2010">
            <v>225</v>
          </cell>
          <cell r="R2010">
            <v>85</v>
          </cell>
          <cell r="U2010">
            <v>5</v>
          </cell>
        </row>
        <row r="2011">
          <cell r="A2011">
            <v>2019</v>
          </cell>
          <cell r="B2011" t="str">
            <v>Man</v>
          </cell>
          <cell r="E2011">
            <v>3</v>
          </cell>
          <cell r="I2011">
            <v>14</v>
          </cell>
          <cell r="L2011">
            <v>158</v>
          </cell>
          <cell r="O2011">
            <v>216</v>
          </cell>
          <cell r="R2011">
            <v>129</v>
          </cell>
          <cell r="U2011">
            <v>65</v>
          </cell>
        </row>
        <row r="2012">
          <cell r="A2012">
            <v>2019</v>
          </cell>
          <cell r="B2012" t="str">
            <v>Man</v>
          </cell>
          <cell r="E2012">
            <v>3</v>
          </cell>
          <cell r="I2012">
            <v>4</v>
          </cell>
          <cell r="L2012">
            <v>65</v>
          </cell>
          <cell r="O2012">
            <v>77</v>
          </cell>
          <cell r="R2012">
            <v>20</v>
          </cell>
          <cell r="U2012" t="str">
            <v>X</v>
          </cell>
        </row>
        <row r="2013">
          <cell r="A2013">
            <v>2019</v>
          </cell>
          <cell r="B2013" t="str">
            <v>Man</v>
          </cell>
          <cell r="E2013">
            <v>3</v>
          </cell>
          <cell r="I2013">
            <v>4</v>
          </cell>
          <cell r="L2013">
            <v>87</v>
          </cell>
          <cell r="O2013">
            <v>166</v>
          </cell>
          <cell r="R2013">
            <v>82</v>
          </cell>
          <cell r="U2013">
            <v>8</v>
          </cell>
        </row>
        <row r="2014">
          <cell r="A2014">
            <v>2019</v>
          </cell>
          <cell r="B2014" t="str">
            <v>Man</v>
          </cell>
          <cell r="E2014">
            <v>3</v>
          </cell>
          <cell r="I2014">
            <v>0</v>
          </cell>
          <cell r="L2014">
            <v>4</v>
          </cell>
          <cell r="O2014">
            <v>6</v>
          </cell>
          <cell r="R2014" t="str">
            <v>X</v>
          </cell>
          <cell r="U2014">
            <v>0</v>
          </cell>
        </row>
        <row r="2015">
          <cell r="A2015">
            <v>2019</v>
          </cell>
          <cell r="B2015" t="str">
            <v>Man</v>
          </cell>
          <cell r="E2015">
            <v>3</v>
          </cell>
          <cell r="I2015" t="str">
            <v>X</v>
          </cell>
          <cell r="L2015">
            <v>6</v>
          </cell>
          <cell r="O2015">
            <v>9</v>
          </cell>
          <cell r="R2015">
            <v>9</v>
          </cell>
          <cell r="U2015" t="str">
            <v>X</v>
          </cell>
        </row>
        <row r="2016">
          <cell r="A2016">
            <v>2019</v>
          </cell>
          <cell r="B2016" t="str">
            <v>Man</v>
          </cell>
          <cell r="E2016">
            <v>3</v>
          </cell>
          <cell r="I2016">
            <v>170</v>
          </cell>
          <cell r="L2016">
            <v>866</v>
          </cell>
          <cell r="O2016">
            <v>575</v>
          </cell>
          <cell r="R2016">
            <v>301</v>
          </cell>
          <cell r="U2016">
            <v>45</v>
          </cell>
        </row>
        <row r="2017">
          <cell r="A2017">
            <v>2019</v>
          </cell>
          <cell r="B2017" t="str">
            <v>Man</v>
          </cell>
          <cell r="E2017">
            <v>4</v>
          </cell>
          <cell r="I2017">
            <v>31</v>
          </cell>
          <cell r="L2017">
            <v>212</v>
          </cell>
          <cell r="O2017">
            <v>183</v>
          </cell>
          <cell r="R2017">
            <v>116</v>
          </cell>
          <cell r="U2017">
            <v>66</v>
          </cell>
        </row>
        <row r="2018">
          <cell r="A2018">
            <v>2019</v>
          </cell>
          <cell r="B2018" t="str">
            <v>Man</v>
          </cell>
          <cell r="E2018">
            <v>4</v>
          </cell>
          <cell r="I2018">
            <v>217</v>
          </cell>
          <cell r="L2018">
            <v>824</v>
          </cell>
          <cell r="O2018">
            <v>719</v>
          </cell>
          <cell r="R2018">
            <v>427</v>
          </cell>
          <cell r="U2018">
            <v>319</v>
          </cell>
        </row>
        <row r="2019">
          <cell r="A2019">
            <v>2019</v>
          </cell>
          <cell r="B2019" t="str">
            <v>Man</v>
          </cell>
          <cell r="E2019">
            <v>4</v>
          </cell>
          <cell r="I2019">
            <v>13</v>
          </cell>
          <cell r="L2019">
            <v>106</v>
          </cell>
          <cell r="O2019">
            <v>176</v>
          </cell>
          <cell r="R2019">
            <v>177</v>
          </cell>
          <cell r="U2019">
            <v>153</v>
          </cell>
        </row>
        <row r="2020">
          <cell r="A2020">
            <v>2019</v>
          </cell>
          <cell r="B2020" t="str">
            <v>Man</v>
          </cell>
          <cell r="E2020">
            <v>4</v>
          </cell>
          <cell r="I2020">
            <v>4</v>
          </cell>
          <cell r="L2020">
            <v>43</v>
          </cell>
          <cell r="O2020">
            <v>78</v>
          </cell>
          <cell r="R2020">
            <v>58</v>
          </cell>
          <cell r="U2020">
            <v>25</v>
          </cell>
        </row>
        <row r="2021">
          <cell r="A2021">
            <v>2019</v>
          </cell>
          <cell r="B2021" t="str">
            <v>Man</v>
          </cell>
          <cell r="E2021">
            <v>5</v>
          </cell>
          <cell r="I2021">
            <v>12</v>
          </cell>
          <cell r="L2021">
            <v>65</v>
          </cell>
          <cell r="O2021">
            <v>74</v>
          </cell>
          <cell r="R2021">
            <v>90</v>
          </cell>
          <cell r="U2021">
            <v>33</v>
          </cell>
        </row>
        <row r="2022">
          <cell r="A2022">
            <v>2019</v>
          </cell>
          <cell r="B2022" t="str">
            <v>Man</v>
          </cell>
          <cell r="E2022">
            <v>5</v>
          </cell>
          <cell r="I2022">
            <v>91</v>
          </cell>
          <cell r="L2022">
            <v>460</v>
          </cell>
          <cell r="O2022">
            <v>557</v>
          </cell>
          <cell r="R2022">
            <v>412</v>
          </cell>
          <cell r="U2022">
            <v>133</v>
          </cell>
        </row>
        <row r="2023">
          <cell r="A2023">
            <v>2019</v>
          </cell>
          <cell r="B2023" t="str">
            <v>Man</v>
          </cell>
          <cell r="E2023">
            <v>5</v>
          </cell>
          <cell r="I2023">
            <v>59</v>
          </cell>
          <cell r="L2023">
            <v>275</v>
          </cell>
          <cell r="O2023">
            <v>414</v>
          </cell>
          <cell r="R2023">
            <v>261</v>
          </cell>
          <cell r="U2023">
            <v>92</v>
          </cell>
        </row>
        <row r="2024">
          <cell r="A2024">
            <v>2019</v>
          </cell>
          <cell r="B2024" t="str">
            <v>Man</v>
          </cell>
          <cell r="E2024">
            <v>5</v>
          </cell>
          <cell r="I2024">
            <v>22</v>
          </cell>
          <cell r="L2024">
            <v>169</v>
          </cell>
          <cell r="O2024">
            <v>252</v>
          </cell>
          <cell r="R2024">
            <v>176</v>
          </cell>
          <cell r="U2024">
            <v>43</v>
          </cell>
        </row>
        <row r="2025">
          <cell r="A2025">
            <v>2019</v>
          </cell>
          <cell r="B2025" t="str">
            <v>Man</v>
          </cell>
          <cell r="E2025">
            <v>5</v>
          </cell>
          <cell r="I2025">
            <v>50</v>
          </cell>
          <cell r="L2025">
            <v>292</v>
          </cell>
          <cell r="O2025">
            <v>364</v>
          </cell>
          <cell r="R2025">
            <v>319</v>
          </cell>
          <cell r="U2025">
            <v>164</v>
          </cell>
        </row>
        <row r="2026">
          <cell r="A2026">
            <v>2019</v>
          </cell>
          <cell r="B2026" t="str">
            <v>Man</v>
          </cell>
          <cell r="E2026">
            <v>6</v>
          </cell>
          <cell r="I2026">
            <v>1907</v>
          </cell>
          <cell r="L2026">
            <v>3418</v>
          </cell>
          <cell r="O2026">
            <v>2985</v>
          </cell>
          <cell r="R2026">
            <v>2710</v>
          </cell>
          <cell r="U2026">
            <v>2079</v>
          </cell>
        </row>
        <row r="2027">
          <cell r="A2027">
            <v>2019</v>
          </cell>
          <cell r="B2027" t="str">
            <v>Man</v>
          </cell>
          <cell r="E2027">
            <v>7</v>
          </cell>
          <cell r="I2027">
            <v>2838</v>
          </cell>
          <cell r="L2027">
            <v>5314</v>
          </cell>
          <cell r="O2027">
            <v>5027</v>
          </cell>
          <cell r="R2027">
            <v>4442</v>
          </cell>
          <cell r="U2027">
            <v>2508</v>
          </cell>
        </row>
        <row r="2028">
          <cell r="A2028">
            <v>2019</v>
          </cell>
          <cell r="B2028" t="str">
            <v>Man</v>
          </cell>
          <cell r="E2028">
            <v>7</v>
          </cell>
          <cell r="I2028">
            <v>252</v>
          </cell>
          <cell r="L2028">
            <v>545</v>
          </cell>
          <cell r="O2028">
            <v>405</v>
          </cell>
          <cell r="R2028">
            <v>175</v>
          </cell>
          <cell r="U2028">
            <v>19</v>
          </cell>
        </row>
        <row r="2029">
          <cell r="A2029">
            <v>2019</v>
          </cell>
          <cell r="B2029" t="str">
            <v>Man</v>
          </cell>
          <cell r="E2029">
            <v>7</v>
          </cell>
          <cell r="I2029">
            <v>244</v>
          </cell>
          <cell r="L2029">
            <v>672</v>
          </cell>
          <cell r="O2029">
            <v>647</v>
          </cell>
          <cell r="R2029">
            <v>452</v>
          </cell>
          <cell r="U2029">
            <v>167</v>
          </cell>
        </row>
        <row r="2030">
          <cell r="A2030">
            <v>2019</v>
          </cell>
          <cell r="B2030" t="str">
            <v>Man</v>
          </cell>
          <cell r="E2030">
            <v>7</v>
          </cell>
          <cell r="I2030">
            <v>175</v>
          </cell>
          <cell r="L2030">
            <v>524</v>
          </cell>
          <cell r="O2030">
            <v>579</v>
          </cell>
          <cell r="R2030">
            <v>385</v>
          </cell>
          <cell r="U2030">
            <v>154</v>
          </cell>
        </row>
        <row r="2031">
          <cell r="A2031">
            <v>2019</v>
          </cell>
          <cell r="B2031" t="str">
            <v>Man</v>
          </cell>
          <cell r="E2031">
            <v>7</v>
          </cell>
          <cell r="I2031">
            <v>308</v>
          </cell>
          <cell r="L2031">
            <v>423</v>
          </cell>
          <cell r="O2031">
            <v>283</v>
          </cell>
          <cell r="R2031">
            <v>177</v>
          </cell>
          <cell r="U2031">
            <v>35</v>
          </cell>
        </row>
        <row r="2032">
          <cell r="A2032">
            <v>2019</v>
          </cell>
          <cell r="B2032" t="str">
            <v>Man</v>
          </cell>
          <cell r="E2032">
            <v>7</v>
          </cell>
          <cell r="I2032">
            <v>255</v>
          </cell>
          <cell r="L2032">
            <v>437</v>
          </cell>
          <cell r="O2032">
            <v>568</v>
          </cell>
          <cell r="R2032">
            <v>439</v>
          </cell>
          <cell r="U2032">
            <v>44</v>
          </cell>
        </row>
        <row r="2033">
          <cell r="A2033">
            <v>2019</v>
          </cell>
          <cell r="B2033" t="str">
            <v>Man</v>
          </cell>
          <cell r="E2033">
            <v>7</v>
          </cell>
          <cell r="I2033">
            <v>12</v>
          </cell>
          <cell r="L2033">
            <v>210</v>
          </cell>
          <cell r="O2033">
            <v>771</v>
          </cell>
          <cell r="R2033">
            <v>861</v>
          </cell>
          <cell r="U2033">
            <v>18</v>
          </cell>
        </row>
        <row r="2034">
          <cell r="A2034">
            <v>2019</v>
          </cell>
          <cell r="B2034" t="str">
            <v>Man</v>
          </cell>
          <cell r="E2034">
            <v>7</v>
          </cell>
          <cell r="I2034">
            <v>31</v>
          </cell>
          <cell r="L2034">
            <v>72</v>
          </cell>
          <cell r="O2034">
            <v>73</v>
          </cell>
          <cell r="R2034">
            <v>88</v>
          </cell>
          <cell r="U2034">
            <v>26</v>
          </cell>
        </row>
        <row r="2035">
          <cell r="A2035">
            <v>2019</v>
          </cell>
          <cell r="B2035" t="str">
            <v>Man</v>
          </cell>
          <cell r="E2035">
            <v>7</v>
          </cell>
          <cell r="I2035">
            <v>56</v>
          </cell>
          <cell r="L2035">
            <v>222</v>
          </cell>
          <cell r="O2035">
            <v>314</v>
          </cell>
          <cell r="R2035">
            <v>379</v>
          </cell>
          <cell r="U2035">
            <v>315</v>
          </cell>
        </row>
        <row r="2036">
          <cell r="A2036">
            <v>2019</v>
          </cell>
          <cell r="B2036" t="str">
            <v>Man</v>
          </cell>
          <cell r="E2036">
            <v>7</v>
          </cell>
          <cell r="I2036" t="str">
            <v>X</v>
          </cell>
          <cell r="L2036">
            <v>5</v>
          </cell>
          <cell r="O2036" t="str">
            <v>X</v>
          </cell>
          <cell r="R2036">
            <v>6</v>
          </cell>
          <cell r="U2036">
            <v>5</v>
          </cell>
        </row>
        <row r="2037">
          <cell r="A2037">
            <v>2019</v>
          </cell>
          <cell r="B2037" t="str">
            <v>Man</v>
          </cell>
          <cell r="E2037">
            <v>8</v>
          </cell>
          <cell r="I2037">
            <v>99</v>
          </cell>
          <cell r="L2037">
            <v>96</v>
          </cell>
          <cell r="O2037">
            <v>51</v>
          </cell>
          <cell r="R2037">
            <v>29</v>
          </cell>
          <cell r="U2037">
            <v>14</v>
          </cell>
        </row>
        <row r="2038">
          <cell r="A2038">
            <v>2019</v>
          </cell>
          <cell r="B2038" t="str">
            <v>Man</v>
          </cell>
          <cell r="E2038">
            <v>8</v>
          </cell>
          <cell r="I2038">
            <v>26</v>
          </cell>
          <cell r="L2038">
            <v>13</v>
          </cell>
          <cell r="O2038">
            <v>6</v>
          </cell>
          <cell r="R2038" t="str">
            <v>X</v>
          </cell>
          <cell r="U2038" t="str">
            <v>X</v>
          </cell>
        </row>
        <row r="2039">
          <cell r="A2039">
            <v>2019</v>
          </cell>
          <cell r="B2039" t="str">
            <v>Man</v>
          </cell>
          <cell r="E2039">
            <v>8</v>
          </cell>
          <cell r="I2039">
            <v>4</v>
          </cell>
          <cell r="L2039">
            <v>26</v>
          </cell>
          <cell r="O2039">
            <v>12</v>
          </cell>
          <cell r="R2039">
            <v>4</v>
          </cell>
          <cell r="U2039">
            <v>0</v>
          </cell>
        </row>
        <row r="2040">
          <cell r="A2040">
            <v>2019</v>
          </cell>
          <cell r="B2040" t="str">
            <v>Man</v>
          </cell>
          <cell r="E2040">
            <v>9</v>
          </cell>
          <cell r="I2040">
            <v>59</v>
          </cell>
          <cell r="L2040">
            <v>329</v>
          </cell>
          <cell r="O2040">
            <v>393</v>
          </cell>
          <cell r="R2040">
            <v>214</v>
          </cell>
          <cell r="U2040">
            <v>35</v>
          </cell>
        </row>
        <row r="2041">
          <cell r="A2041">
            <v>2019</v>
          </cell>
          <cell r="B2041" t="str">
            <v>Man</v>
          </cell>
          <cell r="E2041">
            <v>9</v>
          </cell>
          <cell r="I2041">
            <v>0</v>
          </cell>
          <cell r="L2041">
            <v>7</v>
          </cell>
          <cell r="O2041">
            <v>23</v>
          </cell>
          <cell r="R2041">
            <v>13</v>
          </cell>
          <cell r="U2041">
            <v>5</v>
          </cell>
        </row>
        <row r="2042">
          <cell r="A2042">
            <v>2019</v>
          </cell>
          <cell r="B2042" t="str">
            <v>Man</v>
          </cell>
          <cell r="E2042">
            <v>9</v>
          </cell>
          <cell r="I2042" t="str">
            <v>X</v>
          </cell>
          <cell r="L2042">
            <v>8</v>
          </cell>
          <cell r="O2042">
            <v>17</v>
          </cell>
          <cell r="R2042">
            <v>17</v>
          </cell>
          <cell r="U2042">
            <v>6</v>
          </cell>
        </row>
        <row r="2043">
          <cell r="A2043">
            <v>2019</v>
          </cell>
          <cell r="B2043" t="str">
            <v>Man</v>
          </cell>
          <cell r="E2043">
            <v>9</v>
          </cell>
          <cell r="I2043">
            <v>6</v>
          </cell>
          <cell r="L2043">
            <v>42</v>
          </cell>
          <cell r="O2043">
            <v>88</v>
          </cell>
          <cell r="R2043">
            <v>38</v>
          </cell>
          <cell r="U2043" t="str">
            <v>X</v>
          </cell>
        </row>
        <row r="2044">
          <cell r="A2044">
            <v>2019</v>
          </cell>
          <cell r="B2044" t="str">
            <v>Man</v>
          </cell>
          <cell r="E2044">
            <v>9</v>
          </cell>
          <cell r="I2044">
            <v>28</v>
          </cell>
          <cell r="L2044">
            <v>123</v>
          </cell>
          <cell r="O2044">
            <v>126</v>
          </cell>
          <cell r="R2044">
            <v>47</v>
          </cell>
          <cell r="U2044" t="str">
            <v>X</v>
          </cell>
        </row>
        <row r="2045">
          <cell r="A2045">
            <v>2019</v>
          </cell>
          <cell r="B2045" t="str">
            <v>Man</v>
          </cell>
          <cell r="E2045">
            <v>9</v>
          </cell>
          <cell r="I2045" t="str">
            <v>X</v>
          </cell>
          <cell r="L2045" t="str">
            <v>X</v>
          </cell>
          <cell r="O2045" t="str">
            <v>X</v>
          </cell>
          <cell r="R2045" t="str">
            <v>X</v>
          </cell>
          <cell r="U2045">
            <v>0</v>
          </cell>
        </row>
        <row r="2046">
          <cell r="A2046">
            <v>2019</v>
          </cell>
          <cell r="B2046" t="str">
            <v>Man</v>
          </cell>
          <cell r="E2046">
            <v>9</v>
          </cell>
          <cell r="I2046" t="str">
            <v>X</v>
          </cell>
          <cell r="L2046">
            <v>5</v>
          </cell>
          <cell r="O2046">
            <v>7</v>
          </cell>
          <cell r="R2046">
            <v>8</v>
          </cell>
          <cell r="U2046">
            <v>0</v>
          </cell>
        </row>
        <row r="2047">
          <cell r="A2047">
            <v>2019</v>
          </cell>
          <cell r="B2047" t="str">
            <v>Man</v>
          </cell>
          <cell r="E2047">
            <v>9</v>
          </cell>
          <cell r="I2047">
            <v>0</v>
          </cell>
          <cell r="L2047">
            <v>40</v>
          </cell>
          <cell r="O2047">
            <v>39</v>
          </cell>
          <cell r="R2047">
            <v>22</v>
          </cell>
          <cell r="U2047" t="str">
            <v>X</v>
          </cell>
        </row>
        <row r="2048">
          <cell r="A2048">
            <v>2019</v>
          </cell>
          <cell r="B2048" t="str">
            <v>Man</v>
          </cell>
          <cell r="E2048">
            <v>9</v>
          </cell>
          <cell r="I2048">
            <v>0</v>
          </cell>
          <cell r="L2048">
            <v>12</v>
          </cell>
          <cell r="O2048">
            <v>10</v>
          </cell>
          <cell r="R2048">
            <v>10</v>
          </cell>
          <cell r="U2048">
            <v>5</v>
          </cell>
        </row>
        <row r="2049">
          <cell r="A2049">
            <v>2019</v>
          </cell>
          <cell r="B2049" t="str">
            <v>Man</v>
          </cell>
          <cell r="E2049">
            <v>10</v>
          </cell>
          <cell r="I2049">
            <v>131</v>
          </cell>
          <cell r="L2049">
            <v>277</v>
          </cell>
          <cell r="O2049">
            <v>95</v>
          </cell>
          <cell r="R2049">
            <v>28</v>
          </cell>
          <cell r="U2049">
            <v>5</v>
          </cell>
        </row>
        <row r="2050">
          <cell r="A2050">
            <v>2019</v>
          </cell>
          <cell r="B2050" t="str">
            <v>Man</v>
          </cell>
          <cell r="E2050">
            <v>11</v>
          </cell>
          <cell r="I2050">
            <v>309</v>
          </cell>
          <cell r="L2050">
            <v>208</v>
          </cell>
          <cell r="O2050">
            <v>168</v>
          </cell>
          <cell r="R2050">
            <v>164</v>
          </cell>
          <cell r="U2050">
            <v>86</v>
          </cell>
        </row>
        <row r="2051">
          <cell r="A2051">
            <v>2019</v>
          </cell>
          <cell r="B2051" t="str">
            <v>Man</v>
          </cell>
          <cell r="E2051">
            <v>12</v>
          </cell>
          <cell r="I2051">
            <v>1009</v>
          </cell>
          <cell r="L2051">
            <v>883</v>
          </cell>
          <cell r="O2051">
            <v>648</v>
          </cell>
          <cell r="R2051">
            <v>310</v>
          </cell>
          <cell r="U2051">
            <v>43</v>
          </cell>
        </row>
        <row r="2052">
          <cell r="A2052">
            <v>2019</v>
          </cell>
          <cell r="B2052" t="str">
            <v>Man</v>
          </cell>
          <cell r="E2052">
            <v>12</v>
          </cell>
          <cell r="I2052">
            <v>759</v>
          </cell>
          <cell r="L2052">
            <v>383</v>
          </cell>
          <cell r="O2052">
            <v>215</v>
          </cell>
          <cell r="R2052">
            <v>90</v>
          </cell>
          <cell r="U2052">
            <v>7</v>
          </cell>
        </row>
        <row r="2053">
          <cell r="A2053">
            <v>2019</v>
          </cell>
          <cell r="B2053" t="str">
            <v>Man</v>
          </cell>
          <cell r="E2053">
            <v>12</v>
          </cell>
          <cell r="I2053">
            <v>378</v>
          </cell>
          <cell r="L2053">
            <v>570</v>
          </cell>
          <cell r="O2053">
            <v>399</v>
          </cell>
          <cell r="R2053">
            <v>192</v>
          </cell>
          <cell r="U2053">
            <v>21</v>
          </cell>
        </row>
        <row r="2054">
          <cell r="A2054">
            <v>2019</v>
          </cell>
          <cell r="B2054" t="str">
            <v>Man</v>
          </cell>
          <cell r="E2054">
            <v>13</v>
          </cell>
          <cell r="I2054">
            <v>1947</v>
          </cell>
          <cell r="L2054">
            <v>1916</v>
          </cell>
          <cell r="O2054">
            <v>1988</v>
          </cell>
          <cell r="R2054">
            <v>850</v>
          </cell>
          <cell r="U2054">
            <v>32</v>
          </cell>
        </row>
        <row r="2055">
          <cell r="A2055">
            <v>2019</v>
          </cell>
          <cell r="B2055" t="str">
            <v>Man</v>
          </cell>
          <cell r="E2055">
            <v>13</v>
          </cell>
          <cell r="I2055">
            <v>1448</v>
          </cell>
          <cell r="L2055">
            <v>1599</v>
          </cell>
          <cell r="O2055">
            <v>1713</v>
          </cell>
          <cell r="R2055">
            <v>821</v>
          </cell>
          <cell r="U2055">
            <v>37</v>
          </cell>
        </row>
        <row r="2056">
          <cell r="A2056">
            <v>2019</v>
          </cell>
          <cell r="B2056" t="str">
            <v>Man</v>
          </cell>
          <cell r="E2056">
            <v>13</v>
          </cell>
          <cell r="I2056">
            <v>1004</v>
          </cell>
          <cell r="L2056">
            <v>846</v>
          </cell>
          <cell r="O2056">
            <v>644</v>
          </cell>
          <cell r="R2056">
            <v>193</v>
          </cell>
          <cell r="U2056">
            <v>7</v>
          </cell>
        </row>
        <row r="2057">
          <cell r="A2057">
            <v>2019</v>
          </cell>
          <cell r="B2057" t="str">
            <v>Kvinna</v>
          </cell>
          <cell r="I2057">
            <v>0</v>
          </cell>
          <cell r="L2057">
            <v>0</v>
          </cell>
          <cell r="O2057">
            <v>1</v>
          </cell>
          <cell r="R2057">
            <v>135</v>
          </cell>
          <cell r="U2057">
            <v>3382</v>
          </cell>
        </row>
        <row r="2058">
          <cell r="A2058">
            <v>2019</v>
          </cell>
          <cell r="B2058" t="str">
            <v>Kvinna</v>
          </cell>
          <cell r="I2058">
            <v>0</v>
          </cell>
          <cell r="L2058">
            <v>1</v>
          </cell>
          <cell r="O2058">
            <v>8</v>
          </cell>
          <cell r="R2058">
            <v>215</v>
          </cell>
          <cell r="U2058">
            <v>5541</v>
          </cell>
        </row>
        <row r="2059">
          <cell r="A2059">
            <v>2019</v>
          </cell>
          <cell r="B2059" t="str">
            <v>Kvinna</v>
          </cell>
          <cell r="E2059">
            <v>1</v>
          </cell>
          <cell r="I2059">
            <v>7444</v>
          </cell>
          <cell r="L2059">
            <v>7974</v>
          </cell>
          <cell r="O2059">
            <v>8714</v>
          </cell>
          <cell r="R2059">
            <v>8960</v>
          </cell>
          <cell r="U2059">
            <v>16623</v>
          </cell>
        </row>
        <row r="2060">
          <cell r="A2060">
            <v>2019</v>
          </cell>
          <cell r="B2060" t="str">
            <v>Kvinna</v>
          </cell>
          <cell r="E2060">
            <v>2</v>
          </cell>
          <cell r="I2060">
            <v>940</v>
          </cell>
          <cell r="L2060">
            <v>1191</v>
          </cell>
          <cell r="O2060">
            <v>982</v>
          </cell>
          <cell r="R2060">
            <v>1376</v>
          </cell>
          <cell r="U2060">
            <v>906</v>
          </cell>
        </row>
        <row r="2061">
          <cell r="A2061">
            <v>2019</v>
          </cell>
          <cell r="B2061" t="str">
            <v>Kvinna</v>
          </cell>
          <cell r="E2061">
            <v>2</v>
          </cell>
          <cell r="I2061">
            <v>31</v>
          </cell>
          <cell r="L2061">
            <v>270</v>
          </cell>
          <cell r="O2061">
            <v>509</v>
          </cell>
          <cell r="R2061">
            <v>889</v>
          </cell>
          <cell r="U2061">
            <v>562</v>
          </cell>
        </row>
        <row r="2062">
          <cell r="A2062">
            <v>2019</v>
          </cell>
          <cell r="B2062" t="str">
            <v>Kvinna</v>
          </cell>
          <cell r="E2062">
            <v>3</v>
          </cell>
          <cell r="I2062">
            <v>19</v>
          </cell>
          <cell r="L2062">
            <v>167</v>
          </cell>
          <cell r="O2062">
            <v>159</v>
          </cell>
          <cell r="R2062">
            <v>123</v>
          </cell>
          <cell r="U2062">
            <v>59</v>
          </cell>
        </row>
        <row r="2063">
          <cell r="A2063">
            <v>2019</v>
          </cell>
          <cell r="B2063" t="str">
            <v>Kvinna</v>
          </cell>
          <cell r="E2063">
            <v>3</v>
          </cell>
          <cell r="I2063">
            <v>51</v>
          </cell>
          <cell r="L2063">
            <v>124</v>
          </cell>
          <cell r="O2063">
            <v>46</v>
          </cell>
          <cell r="R2063">
            <v>19</v>
          </cell>
          <cell r="U2063" t="str">
            <v>X</v>
          </cell>
        </row>
        <row r="2064">
          <cell r="A2064">
            <v>2019</v>
          </cell>
          <cell r="B2064" t="str">
            <v>Kvinna</v>
          </cell>
          <cell r="E2064">
            <v>3</v>
          </cell>
          <cell r="I2064">
            <v>10</v>
          </cell>
          <cell r="L2064">
            <v>75</v>
          </cell>
          <cell r="O2064">
            <v>100</v>
          </cell>
          <cell r="R2064">
            <v>121</v>
          </cell>
          <cell r="U2064">
            <v>63</v>
          </cell>
        </row>
        <row r="2065">
          <cell r="A2065">
            <v>2019</v>
          </cell>
          <cell r="B2065" t="str">
            <v>Kvinna</v>
          </cell>
          <cell r="E2065">
            <v>3</v>
          </cell>
          <cell r="I2065" t="str">
            <v>X</v>
          </cell>
          <cell r="L2065">
            <v>16</v>
          </cell>
          <cell r="O2065">
            <v>11</v>
          </cell>
          <cell r="R2065" t="str">
            <v>X</v>
          </cell>
          <cell r="U2065" t="str">
            <v>X</v>
          </cell>
        </row>
        <row r="2066">
          <cell r="A2066">
            <v>2019</v>
          </cell>
          <cell r="B2066" t="str">
            <v>Kvinna</v>
          </cell>
          <cell r="E2066">
            <v>3</v>
          </cell>
          <cell r="I2066">
            <v>5</v>
          </cell>
          <cell r="L2066">
            <v>44</v>
          </cell>
          <cell r="O2066">
            <v>48</v>
          </cell>
          <cell r="R2066">
            <v>29</v>
          </cell>
          <cell r="U2066" t="str">
            <v>X</v>
          </cell>
        </row>
        <row r="2067">
          <cell r="A2067">
            <v>2019</v>
          </cell>
          <cell r="B2067" t="str">
            <v>Kvinna</v>
          </cell>
          <cell r="E2067">
            <v>3</v>
          </cell>
          <cell r="I2067">
            <v>0</v>
          </cell>
          <cell r="L2067">
            <v>0</v>
          </cell>
          <cell r="O2067">
            <v>0</v>
          </cell>
          <cell r="R2067" t="str">
            <v>X</v>
          </cell>
          <cell r="U2067" t="str">
            <v>X</v>
          </cell>
        </row>
        <row r="2068">
          <cell r="A2068">
            <v>2019</v>
          </cell>
          <cell r="B2068" t="str">
            <v>Kvinna</v>
          </cell>
          <cell r="E2068">
            <v>3</v>
          </cell>
          <cell r="I2068">
            <v>0</v>
          </cell>
          <cell r="L2068" t="str">
            <v>X</v>
          </cell>
          <cell r="O2068">
            <v>7</v>
          </cell>
          <cell r="R2068" t="str">
            <v>X</v>
          </cell>
          <cell r="U2068">
            <v>0</v>
          </cell>
        </row>
        <row r="2069">
          <cell r="A2069">
            <v>2019</v>
          </cell>
          <cell r="B2069" t="str">
            <v>Kvinna</v>
          </cell>
          <cell r="E2069">
            <v>3</v>
          </cell>
          <cell r="I2069">
            <v>82</v>
          </cell>
          <cell r="L2069">
            <v>323</v>
          </cell>
          <cell r="O2069">
            <v>209</v>
          </cell>
          <cell r="R2069">
            <v>115</v>
          </cell>
          <cell r="U2069">
            <v>34</v>
          </cell>
        </row>
        <row r="2070">
          <cell r="A2070">
            <v>2019</v>
          </cell>
          <cell r="B2070" t="str">
            <v>Kvinna</v>
          </cell>
          <cell r="E2070">
            <v>4</v>
          </cell>
          <cell r="I2070">
            <v>18</v>
          </cell>
          <cell r="L2070">
            <v>51</v>
          </cell>
          <cell r="O2070">
            <v>97</v>
          </cell>
          <cell r="R2070">
            <v>106</v>
          </cell>
          <cell r="U2070">
            <v>67</v>
          </cell>
        </row>
        <row r="2071">
          <cell r="A2071">
            <v>2019</v>
          </cell>
          <cell r="B2071" t="str">
            <v>Kvinna</v>
          </cell>
          <cell r="E2071">
            <v>4</v>
          </cell>
          <cell r="I2071">
            <v>103</v>
          </cell>
          <cell r="L2071">
            <v>382</v>
          </cell>
          <cell r="O2071">
            <v>429</v>
          </cell>
          <cell r="R2071">
            <v>459</v>
          </cell>
          <cell r="U2071">
            <v>470</v>
          </cell>
        </row>
        <row r="2072">
          <cell r="A2072">
            <v>2019</v>
          </cell>
          <cell r="B2072" t="str">
            <v>Kvinna</v>
          </cell>
          <cell r="E2072">
            <v>4</v>
          </cell>
          <cell r="I2072">
            <v>8</v>
          </cell>
          <cell r="L2072">
            <v>36</v>
          </cell>
          <cell r="O2072">
            <v>93</v>
          </cell>
          <cell r="R2072">
            <v>180</v>
          </cell>
          <cell r="U2072">
            <v>284</v>
          </cell>
        </row>
        <row r="2073">
          <cell r="A2073">
            <v>2019</v>
          </cell>
          <cell r="B2073" t="str">
            <v>Kvinna</v>
          </cell>
          <cell r="E2073">
            <v>4</v>
          </cell>
          <cell r="I2073">
            <v>3</v>
          </cell>
          <cell r="L2073">
            <v>35</v>
          </cell>
          <cell r="O2073">
            <v>60</v>
          </cell>
          <cell r="R2073">
            <v>66</v>
          </cell>
          <cell r="U2073">
            <v>30</v>
          </cell>
        </row>
        <row r="2074">
          <cell r="A2074">
            <v>2019</v>
          </cell>
          <cell r="B2074" t="str">
            <v>Kvinna</v>
          </cell>
          <cell r="E2074">
            <v>5</v>
          </cell>
          <cell r="I2074">
            <v>22</v>
          </cell>
          <cell r="L2074">
            <v>55</v>
          </cell>
          <cell r="O2074">
            <v>94</v>
          </cell>
          <cell r="R2074">
            <v>84</v>
          </cell>
          <cell r="U2074">
            <v>62</v>
          </cell>
        </row>
        <row r="2075">
          <cell r="A2075">
            <v>2019</v>
          </cell>
          <cell r="B2075" t="str">
            <v>Kvinna</v>
          </cell>
          <cell r="E2075">
            <v>5</v>
          </cell>
          <cell r="I2075">
            <v>299</v>
          </cell>
          <cell r="L2075">
            <v>907</v>
          </cell>
          <cell r="O2075">
            <v>899</v>
          </cell>
          <cell r="R2075">
            <v>520</v>
          </cell>
          <cell r="U2075">
            <v>206</v>
          </cell>
        </row>
        <row r="2076">
          <cell r="A2076">
            <v>2019</v>
          </cell>
          <cell r="B2076" t="str">
            <v>Kvinna</v>
          </cell>
          <cell r="E2076">
            <v>5</v>
          </cell>
          <cell r="I2076">
            <v>163</v>
          </cell>
          <cell r="L2076">
            <v>619</v>
          </cell>
          <cell r="O2076">
            <v>691</v>
          </cell>
          <cell r="R2076">
            <v>428</v>
          </cell>
          <cell r="U2076">
            <v>134</v>
          </cell>
        </row>
        <row r="2077">
          <cell r="A2077">
            <v>2019</v>
          </cell>
          <cell r="B2077" t="str">
            <v>Kvinna</v>
          </cell>
          <cell r="E2077">
            <v>5</v>
          </cell>
          <cell r="I2077">
            <v>111</v>
          </cell>
          <cell r="L2077">
            <v>440</v>
          </cell>
          <cell r="O2077">
            <v>455</v>
          </cell>
          <cell r="R2077">
            <v>290</v>
          </cell>
          <cell r="U2077">
            <v>70</v>
          </cell>
        </row>
        <row r="2078">
          <cell r="A2078">
            <v>2019</v>
          </cell>
          <cell r="B2078" t="str">
            <v>Kvinna</v>
          </cell>
          <cell r="E2078">
            <v>5</v>
          </cell>
          <cell r="I2078">
            <v>172</v>
          </cell>
          <cell r="L2078">
            <v>644</v>
          </cell>
          <cell r="O2078">
            <v>691</v>
          </cell>
          <cell r="R2078">
            <v>478</v>
          </cell>
          <cell r="U2078">
            <v>238</v>
          </cell>
        </row>
        <row r="2079">
          <cell r="A2079">
            <v>2019</v>
          </cell>
          <cell r="B2079" t="str">
            <v>Kvinna</v>
          </cell>
          <cell r="E2079">
            <v>6</v>
          </cell>
          <cell r="I2079">
            <v>3635</v>
          </cell>
          <cell r="L2079">
            <v>4100</v>
          </cell>
          <cell r="O2079">
            <v>3875</v>
          </cell>
          <cell r="R2079">
            <v>3245</v>
          </cell>
          <cell r="U2079">
            <v>2888</v>
          </cell>
        </row>
        <row r="2080">
          <cell r="A2080">
            <v>2019</v>
          </cell>
          <cell r="B2080" t="str">
            <v>Kvinna</v>
          </cell>
          <cell r="E2080">
            <v>7</v>
          </cell>
          <cell r="I2080">
            <v>5602</v>
          </cell>
          <cell r="L2080">
            <v>7153</v>
          </cell>
          <cell r="O2080">
            <v>7779</v>
          </cell>
          <cell r="R2080">
            <v>6771</v>
          </cell>
          <cell r="U2080">
            <v>4462</v>
          </cell>
        </row>
        <row r="2081">
          <cell r="A2081">
            <v>2019</v>
          </cell>
          <cell r="B2081" t="str">
            <v>Kvinna</v>
          </cell>
          <cell r="E2081">
            <v>7</v>
          </cell>
          <cell r="I2081">
            <v>708</v>
          </cell>
          <cell r="L2081">
            <v>825</v>
          </cell>
          <cell r="O2081">
            <v>483</v>
          </cell>
          <cell r="R2081">
            <v>216</v>
          </cell>
          <cell r="U2081">
            <v>20</v>
          </cell>
        </row>
        <row r="2082">
          <cell r="A2082">
            <v>2019</v>
          </cell>
          <cell r="B2082" t="str">
            <v>Kvinna</v>
          </cell>
          <cell r="E2082">
            <v>7</v>
          </cell>
          <cell r="I2082">
            <v>709</v>
          </cell>
          <cell r="L2082">
            <v>1260</v>
          </cell>
          <cell r="O2082">
            <v>1029</v>
          </cell>
          <cell r="R2082">
            <v>766</v>
          </cell>
          <cell r="U2082">
            <v>289</v>
          </cell>
        </row>
        <row r="2083">
          <cell r="A2083">
            <v>2019</v>
          </cell>
          <cell r="B2083" t="str">
            <v>Kvinna</v>
          </cell>
          <cell r="E2083">
            <v>7</v>
          </cell>
          <cell r="I2083">
            <v>642</v>
          </cell>
          <cell r="L2083">
            <v>1258</v>
          </cell>
          <cell r="O2083">
            <v>1213</v>
          </cell>
          <cell r="R2083">
            <v>742</v>
          </cell>
          <cell r="U2083">
            <v>344</v>
          </cell>
        </row>
        <row r="2084">
          <cell r="A2084">
            <v>2019</v>
          </cell>
          <cell r="B2084" t="str">
            <v>Kvinna</v>
          </cell>
          <cell r="E2084">
            <v>7</v>
          </cell>
          <cell r="I2084">
            <v>530</v>
          </cell>
          <cell r="L2084">
            <v>701</v>
          </cell>
          <cell r="O2084">
            <v>522</v>
          </cell>
          <cell r="R2084">
            <v>225</v>
          </cell>
          <cell r="U2084">
            <v>48</v>
          </cell>
        </row>
        <row r="2085">
          <cell r="A2085">
            <v>2019</v>
          </cell>
          <cell r="B2085" t="str">
            <v>Kvinna</v>
          </cell>
          <cell r="E2085">
            <v>7</v>
          </cell>
          <cell r="I2085">
            <v>761</v>
          </cell>
          <cell r="L2085">
            <v>1422</v>
          </cell>
          <cell r="O2085">
            <v>1377</v>
          </cell>
          <cell r="R2085">
            <v>998</v>
          </cell>
          <cell r="U2085">
            <v>60</v>
          </cell>
        </row>
        <row r="2086">
          <cell r="A2086">
            <v>2019</v>
          </cell>
          <cell r="B2086" t="str">
            <v>Kvinna</v>
          </cell>
          <cell r="E2086">
            <v>7</v>
          </cell>
          <cell r="I2086">
            <v>29</v>
          </cell>
          <cell r="L2086">
            <v>818</v>
          </cell>
          <cell r="O2086">
            <v>2917</v>
          </cell>
          <cell r="R2086">
            <v>2796</v>
          </cell>
          <cell r="U2086">
            <v>48</v>
          </cell>
        </row>
        <row r="2087">
          <cell r="A2087">
            <v>2019</v>
          </cell>
          <cell r="B2087" t="str">
            <v>Kvinna</v>
          </cell>
          <cell r="E2087">
            <v>7</v>
          </cell>
          <cell r="I2087">
            <v>70</v>
          </cell>
          <cell r="L2087">
            <v>189</v>
          </cell>
          <cell r="O2087">
            <v>227</v>
          </cell>
          <cell r="R2087">
            <v>192</v>
          </cell>
          <cell r="U2087">
            <v>47</v>
          </cell>
        </row>
        <row r="2088">
          <cell r="A2088">
            <v>2019</v>
          </cell>
          <cell r="B2088" t="str">
            <v>Kvinna</v>
          </cell>
          <cell r="E2088">
            <v>7</v>
          </cell>
          <cell r="I2088">
            <v>130</v>
          </cell>
          <cell r="L2088">
            <v>366</v>
          </cell>
          <cell r="O2088">
            <v>631</v>
          </cell>
          <cell r="R2088">
            <v>851</v>
          </cell>
          <cell r="U2088">
            <v>576</v>
          </cell>
        </row>
        <row r="2089">
          <cell r="A2089">
            <v>2019</v>
          </cell>
          <cell r="B2089" t="str">
            <v>Kvinna</v>
          </cell>
          <cell r="E2089">
            <v>7</v>
          </cell>
          <cell r="I2089" t="str">
            <v>X</v>
          </cell>
          <cell r="L2089">
            <v>6</v>
          </cell>
          <cell r="O2089" t="str">
            <v>X</v>
          </cell>
          <cell r="R2089" t="str">
            <v>X</v>
          </cell>
          <cell r="U2089">
            <v>6</v>
          </cell>
        </row>
        <row r="2090">
          <cell r="A2090">
            <v>2019</v>
          </cell>
          <cell r="B2090" t="str">
            <v>Kvinna</v>
          </cell>
          <cell r="E2090">
            <v>8</v>
          </cell>
          <cell r="I2090">
            <v>1321</v>
          </cell>
          <cell r="L2090">
            <v>1017</v>
          </cell>
          <cell r="O2090">
            <v>440</v>
          </cell>
          <cell r="R2090">
            <v>168</v>
          </cell>
          <cell r="U2090">
            <v>36</v>
          </cell>
        </row>
        <row r="2091">
          <cell r="A2091">
            <v>2019</v>
          </cell>
          <cell r="B2091" t="str">
            <v>Kvinna</v>
          </cell>
          <cell r="E2091">
            <v>8</v>
          </cell>
          <cell r="I2091">
            <v>492</v>
          </cell>
          <cell r="L2091">
            <v>229</v>
          </cell>
          <cell r="O2091">
            <v>81</v>
          </cell>
          <cell r="R2091">
            <v>34</v>
          </cell>
          <cell r="U2091">
            <v>12</v>
          </cell>
        </row>
        <row r="2092">
          <cell r="A2092">
            <v>2019</v>
          </cell>
          <cell r="B2092" t="str">
            <v>Kvinna</v>
          </cell>
          <cell r="E2092">
            <v>8</v>
          </cell>
          <cell r="I2092">
            <v>149</v>
          </cell>
          <cell r="L2092">
            <v>315</v>
          </cell>
          <cell r="O2092">
            <v>130</v>
          </cell>
          <cell r="R2092">
            <v>35</v>
          </cell>
          <cell r="U2092">
            <v>0</v>
          </cell>
        </row>
        <row r="2093">
          <cell r="A2093">
            <v>2019</v>
          </cell>
          <cell r="B2093" t="str">
            <v>Kvinna</v>
          </cell>
          <cell r="E2093">
            <v>9</v>
          </cell>
          <cell r="I2093">
            <v>350</v>
          </cell>
          <cell r="L2093">
            <v>1131</v>
          </cell>
          <cell r="O2093">
            <v>619</v>
          </cell>
          <cell r="R2093">
            <v>278</v>
          </cell>
          <cell r="U2093">
            <v>64</v>
          </cell>
        </row>
        <row r="2094">
          <cell r="A2094">
            <v>2019</v>
          </cell>
          <cell r="B2094" t="str">
            <v>Kvinna</v>
          </cell>
          <cell r="E2094">
            <v>9</v>
          </cell>
          <cell r="I2094" t="str">
            <v>X</v>
          </cell>
          <cell r="L2094">
            <v>17</v>
          </cell>
          <cell r="O2094">
            <v>13</v>
          </cell>
          <cell r="R2094">
            <v>14</v>
          </cell>
          <cell r="U2094">
            <v>13</v>
          </cell>
        </row>
        <row r="2095">
          <cell r="A2095">
            <v>2019</v>
          </cell>
          <cell r="B2095" t="str">
            <v>Kvinna</v>
          </cell>
          <cell r="E2095">
            <v>9</v>
          </cell>
          <cell r="I2095" t="str">
            <v>X</v>
          </cell>
          <cell r="L2095">
            <v>8</v>
          </cell>
          <cell r="O2095">
            <v>10</v>
          </cell>
          <cell r="R2095">
            <v>5</v>
          </cell>
          <cell r="U2095" t="str">
            <v>X</v>
          </cell>
        </row>
        <row r="2096">
          <cell r="A2096">
            <v>2019</v>
          </cell>
          <cell r="B2096" t="str">
            <v>Kvinna</v>
          </cell>
          <cell r="E2096">
            <v>9</v>
          </cell>
          <cell r="I2096" t="str">
            <v>X</v>
          </cell>
          <cell r="L2096">
            <v>17</v>
          </cell>
          <cell r="O2096">
            <v>21</v>
          </cell>
          <cell r="R2096">
            <v>5</v>
          </cell>
          <cell r="U2096" t="str">
            <v>X</v>
          </cell>
        </row>
        <row r="2097">
          <cell r="A2097">
            <v>2019</v>
          </cell>
          <cell r="B2097" t="str">
            <v>Kvinna</v>
          </cell>
          <cell r="E2097">
            <v>9</v>
          </cell>
          <cell r="I2097">
            <v>294</v>
          </cell>
          <cell r="L2097">
            <v>912</v>
          </cell>
          <cell r="O2097">
            <v>449</v>
          </cell>
          <cell r="R2097">
            <v>122</v>
          </cell>
          <cell r="U2097">
            <v>12</v>
          </cell>
        </row>
        <row r="2098">
          <cell r="A2098">
            <v>2019</v>
          </cell>
          <cell r="B2098" t="str">
            <v>Kvinna</v>
          </cell>
          <cell r="E2098">
            <v>9</v>
          </cell>
          <cell r="I2098" t="str">
            <v>X</v>
          </cell>
          <cell r="L2098">
            <v>5</v>
          </cell>
          <cell r="O2098">
            <v>7</v>
          </cell>
          <cell r="R2098" t="str">
            <v>X</v>
          </cell>
          <cell r="U2098" t="str">
            <v>X</v>
          </cell>
        </row>
        <row r="2099">
          <cell r="A2099">
            <v>2019</v>
          </cell>
          <cell r="B2099" t="str">
            <v>Kvinna</v>
          </cell>
          <cell r="E2099">
            <v>9</v>
          </cell>
          <cell r="I2099" t="str">
            <v>X</v>
          </cell>
          <cell r="L2099">
            <v>16</v>
          </cell>
          <cell r="O2099">
            <v>17</v>
          </cell>
          <cell r="R2099">
            <v>19</v>
          </cell>
          <cell r="U2099">
            <v>0</v>
          </cell>
        </row>
        <row r="2100">
          <cell r="A2100">
            <v>2019</v>
          </cell>
          <cell r="B2100" t="str">
            <v>Kvinna</v>
          </cell>
          <cell r="E2100">
            <v>9</v>
          </cell>
          <cell r="I2100">
            <v>8</v>
          </cell>
          <cell r="L2100">
            <v>74</v>
          </cell>
          <cell r="O2100">
            <v>62</v>
          </cell>
          <cell r="R2100">
            <v>41</v>
          </cell>
          <cell r="U2100">
            <v>8</v>
          </cell>
        </row>
        <row r="2101">
          <cell r="A2101">
            <v>2019</v>
          </cell>
          <cell r="B2101" t="str">
            <v>Kvinna</v>
          </cell>
          <cell r="E2101">
            <v>9</v>
          </cell>
          <cell r="I2101" t="str">
            <v>X</v>
          </cell>
          <cell r="L2101">
            <v>25</v>
          </cell>
          <cell r="O2101">
            <v>25</v>
          </cell>
          <cell r="R2101">
            <v>16</v>
          </cell>
          <cell r="U2101">
            <v>4</v>
          </cell>
        </row>
        <row r="2102">
          <cell r="A2102">
            <v>2019</v>
          </cell>
          <cell r="B2102" t="str">
            <v>Kvinna</v>
          </cell>
          <cell r="E2102">
            <v>10</v>
          </cell>
          <cell r="I2102">
            <v>207</v>
          </cell>
          <cell r="L2102">
            <v>254</v>
          </cell>
          <cell r="O2102">
            <v>87</v>
          </cell>
          <cell r="R2102">
            <v>21</v>
          </cell>
          <cell r="U2102">
            <v>4</v>
          </cell>
        </row>
        <row r="2103">
          <cell r="A2103">
            <v>2019</v>
          </cell>
          <cell r="B2103" t="str">
            <v>Kvinna</v>
          </cell>
          <cell r="E2103">
            <v>11</v>
          </cell>
          <cell r="I2103">
            <v>208</v>
          </cell>
          <cell r="L2103">
            <v>182</v>
          </cell>
          <cell r="O2103">
            <v>154</v>
          </cell>
          <cell r="R2103">
            <v>175</v>
          </cell>
          <cell r="U2103">
            <v>56</v>
          </cell>
        </row>
        <row r="2104">
          <cell r="A2104">
            <v>2019</v>
          </cell>
          <cell r="B2104" t="str">
            <v>Kvinna</v>
          </cell>
          <cell r="E2104">
            <v>12</v>
          </cell>
          <cell r="I2104">
            <v>1069</v>
          </cell>
          <cell r="L2104">
            <v>745</v>
          </cell>
          <cell r="O2104">
            <v>554</v>
          </cell>
          <cell r="R2104">
            <v>229</v>
          </cell>
          <cell r="U2104">
            <v>24</v>
          </cell>
        </row>
        <row r="2105">
          <cell r="A2105">
            <v>2019</v>
          </cell>
          <cell r="B2105" t="str">
            <v>Kvinna</v>
          </cell>
          <cell r="E2105">
            <v>12</v>
          </cell>
          <cell r="I2105">
            <v>767</v>
          </cell>
          <cell r="L2105">
            <v>331</v>
          </cell>
          <cell r="O2105">
            <v>182</v>
          </cell>
          <cell r="R2105">
            <v>62</v>
          </cell>
          <cell r="U2105">
            <v>8</v>
          </cell>
        </row>
        <row r="2106">
          <cell r="A2106">
            <v>2019</v>
          </cell>
          <cell r="B2106" t="str">
            <v>Kvinna</v>
          </cell>
          <cell r="E2106">
            <v>12</v>
          </cell>
          <cell r="I2106">
            <v>367</v>
          </cell>
          <cell r="L2106">
            <v>466</v>
          </cell>
          <cell r="O2106">
            <v>367</v>
          </cell>
          <cell r="R2106">
            <v>137</v>
          </cell>
          <cell r="U2106">
            <v>9</v>
          </cell>
        </row>
        <row r="2107">
          <cell r="A2107">
            <v>2019</v>
          </cell>
          <cell r="B2107" t="str">
            <v>Kvinna</v>
          </cell>
          <cell r="E2107">
            <v>13</v>
          </cell>
          <cell r="I2107">
            <v>2632</v>
          </cell>
          <cell r="L2107">
            <v>2110</v>
          </cell>
          <cell r="O2107">
            <v>2055</v>
          </cell>
          <cell r="R2107">
            <v>786</v>
          </cell>
          <cell r="U2107">
            <v>36</v>
          </cell>
        </row>
        <row r="2108">
          <cell r="A2108">
            <v>2019</v>
          </cell>
          <cell r="B2108" t="str">
            <v>Kvinna</v>
          </cell>
          <cell r="E2108">
            <v>13</v>
          </cell>
          <cell r="I2108">
            <v>1833</v>
          </cell>
          <cell r="L2108">
            <v>1810</v>
          </cell>
          <cell r="O2108">
            <v>1739</v>
          </cell>
          <cell r="R2108">
            <v>726</v>
          </cell>
          <cell r="U2108">
            <v>38</v>
          </cell>
        </row>
        <row r="2109">
          <cell r="A2109">
            <v>2019</v>
          </cell>
          <cell r="B2109" t="str">
            <v>Kvinna</v>
          </cell>
          <cell r="E2109">
            <v>13</v>
          </cell>
          <cell r="I2109">
            <v>1157</v>
          </cell>
          <cell r="L2109">
            <v>802</v>
          </cell>
          <cell r="O2109">
            <v>609</v>
          </cell>
          <cell r="R2109">
            <v>207</v>
          </cell>
          <cell r="U2109">
            <v>11</v>
          </cell>
        </row>
      </sheetData>
      <sheetData sheetId="3">
        <row r="509">
          <cell r="C509">
            <v>1</v>
          </cell>
        </row>
        <row r="510">
          <cell r="C510">
            <v>2</v>
          </cell>
        </row>
        <row r="511">
          <cell r="C511">
            <v>3</v>
          </cell>
        </row>
        <row r="512">
          <cell r="C512">
            <v>4</v>
          </cell>
        </row>
        <row r="513">
          <cell r="C513">
            <v>5</v>
          </cell>
        </row>
        <row r="514">
          <cell r="C514">
            <v>6</v>
          </cell>
        </row>
        <row r="515">
          <cell r="C515">
            <v>7</v>
          </cell>
        </row>
        <row r="516">
          <cell r="C516">
            <v>8</v>
          </cell>
        </row>
        <row r="517">
          <cell r="C517">
            <v>9</v>
          </cell>
        </row>
        <row r="518">
          <cell r="C518">
            <v>10</v>
          </cell>
        </row>
        <row r="519">
          <cell r="C519">
            <v>11</v>
          </cell>
        </row>
        <row r="520">
          <cell r="C520">
            <v>12</v>
          </cell>
        </row>
        <row r="521">
          <cell r="C521">
            <v>13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1B6B-6BED-4E93-966E-B6DD74310417}">
  <dimension ref="A1:X545"/>
  <sheetViews>
    <sheetView tabSelected="1" workbookViewId="0">
      <selection activeCell="V3" sqref="V3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5</v>
      </c>
      <c r="H1" t="s">
        <v>6</v>
      </c>
      <c r="I1" t="s">
        <v>8</v>
      </c>
      <c r="J1" t="s">
        <v>5</v>
      </c>
      <c r="K1" t="s">
        <v>6</v>
      </c>
      <c r="L1" t="s">
        <v>9</v>
      </c>
      <c r="M1" t="s">
        <v>5</v>
      </c>
      <c r="N1" t="s">
        <v>6</v>
      </c>
      <c r="O1" t="s">
        <v>10</v>
      </c>
      <c r="P1" t="s">
        <v>5</v>
      </c>
      <c r="Q1" t="s">
        <v>6</v>
      </c>
      <c r="R1" t="s">
        <v>11</v>
      </c>
      <c r="S1" t="s">
        <v>5</v>
      </c>
      <c r="T1" t="s">
        <v>6</v>
      </c>
      <c r="U1" t="s">
        <v>12</v>
      </c>
      <c r="V1" t="s">
        <v>5</v>
      </c>
      <c r="W1" t="s">
        <v>6</v>
      </c>
      <c r="X1" t="s">
        <v>13</v>
      </c>
    </row>
    <row r="2" spans="1:24" x14ac:dyDescent="0.35">
      <c r="A2">
        <v>2000</v>
      </c>
      <c r="B2" t="s">
        <v>2</v>
      </c>
      <c r="C2">
        <v>1</v>
      </c>
      <c r="D2">
        <f ca="1">MAX(0,NORMINV(RAND(),500,500))</f>
        <v>577.50131021436755</v>
      </c>
      <c r="E2">
        <f>[1]Blad2!G$2</f>
        <v>838962</v>
      </c>
      <c r="F2">
        <f ca="1">D2/E2</f>
        <v>6.8835216638461283E-4</v>
      </c>
      <c r="G2">
        <f ca="1">MAX(0,NORMINV(RAND(),500,500))</f>
        <v>407.46903512745877</v>
      </c>
      <c r="H2">
        <f>ROUND([1]Blad2!J$2,0)</f>
        <v>260267</v>
      </c>
      <c r="I2">
        <f ca="1">G2/H2</f>
        <v>1.5655808655244759E-3</v>
      </c>
      <c r="J2">
        <f ca="1">MAX(0,NORMINV(RAND(),500,500))</f>
        <v>812.11866185898248</v>
      </c>
      <c r="K2">
        <f>[1]Blad2!M$2</f>
        <v>566123</v>
      </c>
      <c r="L2">
        <f ca="1">J2/K2</f>
        <v>1.4345268817182529E-3</v>
      </c>
      <c r="M2">
        <f ca="1">MAX(0,NORMINV(RAND(),500,500))</f>
        <v>951.69091457405284</v>
      </c>
      <c r="N2">
        <f>[1]Blad2!P$2</f>
        <v>941151</v>
      </c>
      <c r="O2">
        <f ca="1">M2/N2</f>
        <v>1.0111989623068486E-3</v>
      </c>
      <c r="P2">
        <f ca="1">MAX(0,NORMINV(RAND(),500,500))</f>
        <v>494.77022715354502</v>
      </c>
      <c r="Q2">
        <f>[1]Blad2!S$2</f>
        <v>1130786</v>
      </c>
      <c r="R2">
        <f ca="1">P2/Q2</f>
        <v>4.3754541279565276E-4</v>
      </c>
      <c r="S2">
        <f ca="1">MAX(0,NORMINV(RAND(),500,500))</f>
        <v>996.58054441388697</v>
      </c>
      <c r="T2">
        <f>[1]Blad2!V$2</f>
        <v>649147</v>
      </c>
      <c r="U2">
        <f ca="1">S2/T2</f>
        <v>1.5352155126864746E-3</v>
      </c>
      <c r="V2">
        <f ca="1">MAX(0,NORMINV(RAND(),500,500))</f>
        <v>1131.2675816902179</v>
      </c>
      <c r="W2">
        <f>SUM(E2,H2,K2,N2,Q2,T2)</f>
        <v>4386436</v>
      </c>
      <c r="X2">
        <f ca="1">V2/W2</f>
        <v>2.5790130796168414E-4</v>
      </c>
    </row>
    <row r="3" spans="1:24" x14ac:dyDescent="0.35">
      <c r="A3">
        <v>2000</v>
      </c>
      <c r="B3" t="s">
        <v>2</v>
      </c>
      <c r="C3">
        <v>2</v>
      </c>
      <c r="D3">
        <f t="shared" ref="D3:D66" ca="1" si="0">MAX(0,NORMINV(RAND(),500,500))</f>
        <v>1111.9702527436179</v>
      </c>
      <c r="E3">
        <f>[1]Blad2!G$2</f>
        <v>838962</v>
      </c>
      <c r="F3">
        <f ca="1">D3/E3</f>
        <v>1.3254119408788693E-3</v>
      </c>
      <c r="G3">
        <f>SUMIFS([1]Blad2!I$2:I$2056,[1]Blad2!B$2:B$2056,"Man",[1]Blad2!E$2:E$2056,C3,[1]Blad2!A$2:A$2056,A3)</f>
        <v>606</v>
      </c>
      <c r="H3">
        <f>ROUND([1]Blad2!J$2,0)</f>
        <v>260267</v>
      </c>
      <c r="I3">
        <f t="shared" ref="I3:I66" si="1">G3/H3</f>
        <v>2.3283781654992756E-3</v>
      </c>
      <c r="J3">
        <f>SUMIFS([1]Blad2!L$2:L$2056,[1]Blad2!B$2:B$2056,"Man",[1]Blad2!E$2:E$2056,C3,[1]Blad2!A$2:A$2056,A3)</f>
        <v>973</v>
      </c>
      <c r="K3">
        <f>[1]Blad2!M$2</f>
        <v>566123</v>
      </c>
      <c r="L3">
        <f t="shared" ref="L3:L66" si="2">J3/K3</f>
        <v>1.7187077719859466E-3</v>
      </c>
      <c r="M3">
        <f>SUMIFS([1]Blad2!O$2:O$2056,[1]Blad2!B$2:B$2056,"Man",[1]Blad2!E$2:E$2056,C3,[1]Blad2!A$2:A$2056,A3)</f>
        <v>5351</v>
      </c>
      <c r="N3">
        <f>[1]Blad2!P$2</f>
        <v>941151</v>
      </c>
      <c r="O3">
        <f t="shared" ref="O3:O66" si="3">M3/N3</f>
        <v>5.6855913663163508E-3</v>
      </c>
      <c r="P3">
        <f>SUMIFS([1]Blad2!R$2:R$2056,[1]Blad2!B$2:B$2056,"Man",[1]Blad2!E$2:E$2056,C3,[1]Blad2!A$2:A$2056,A3)</f>
        <v>12278</v>
      </c>
      <c r="Q3">
        <f>[1]Blad2!S$2</f>
        <v>1130786</v>
      </c>
      <c r="R3">
        <f t="shared" ref="R3:R66" si="4">P3/Q3</f>
        <v>1.0857934215669454E-2</v>
      </c>
      <c r="S3">
        <f>SUMIFS([1]Blad2!U$2:U$2056,[1]Blad2!B$2:B$2056,"Man",[1]Blad2!E$2:E$2056,C3,[1]Blad2!A$2:A$2056,A3)</f>
        <v>2631</v>
      </c>
      <c r="T3">
        <f>[1]Blad2!V$2</f>
        <v>649147</v>
      </c>
      <c r="U3">
        <f t="shared" ref="U3:U66" si="5">S3/T3</f>
        <v>4.0530111053428573E-3</v>
      </c>
      <c r="V3">
        <f ca="1">SUM(D3,G3,J3,M3,P3,S3)</f>
        <v>22950.970252743617</v>
      </c>
      <c r="W3">
        <f t="shared" ref="W3:W66" si="6">SUM(E3,H3,K3,N3,Q3,T3)</f>
        <v>4386436</v>
      </c>
      <c r="X3">
        <f t="shared" ref="X3:X66" ca="1" si="7">V3/W3</f>
        <v>5.2322592311260475E-3</v>
      </c>
    </row>
    <row r="4" spans="1:24" x14ac:dyDescent="0.35">
      <c r="A4">
        <v>2000</v>
      </c>
      <c r="B4" t="s">
        <v>2</v>
      </c>
      <c r="C4">
        <v>3</v>
      </c>
      <c r="D4">
        <f t="shared" ca="1" si="0"/>
        <v>54.910235177650179</v>
      </c>
      <c r="E4">
        <f>[1]Blad2!G$2</f>
        <v>838962</v>
      </c>
      <c r="F4">
        <f ca="1">D4/E4</f>
        <v>6.5450205346189914E-5</v>
      </c>
      <c r="G4">
        <f>SUMIFS([1]Blad2!I$2:I$2056,[1]Blad2!B$2:B$2056,"Man",[1]Blad2!E$2:E$2056,C4,[1]Blad2!A$2:A$2056,A4)</f>
        <v>76</v>
      </c>
      <c r="H4">
        <f>ROUND([1]Blad2!J$2,0)</f>
        <v>260267</v>
      </c>
      <c r="I4">
        <f t="shared" si="1"/>
        <v>2.9200782273588278E-4</v>
      </c>
      <c r="J4">
        <f>SUMIFS([1]Blad2!L$2:L$2056,[1]Blad2!B$2:B$2056,"Man",[1]Blad2!E$2:E$2056,C4,[1]Blad2!A$2:A$2056,A4)</f>
        <v>890</v>
      </c>
      <c r="K4">
        <f>[1]Blad2!M$2</f>
        <v>566123</v>
      </c>
      <c r="L4">
        <f t="shared" si="2"/>
        <v>1.572096523193723E-3</v>
      </c>
      <c r="M4">
        <f>SUMIFS([1]Blad2!O$2:O$2056,[1]Blad2!B$2:B$2056,"Man",[1]Blad2!E$2:E$2056,C4,[1]Blad2!A$2:A$2056,A4)</f>
        <v>1651</v>
      </c>
      <c r="N4">
        <f>[1]Blad2!P$2</f>
        <v>941151</v>
      </c>
      <c r="O4">
        <f t="shared" si="3"/>
        <v>1.7542349739839834E-3</v>
      </c>
      <c r="P4">
        <f>SUMIFS([1]Blad2!R$2:R$2056,[1]Blad2!B$2:B$2056,"Man",[1]Blad2!E$2:E$2056,C4,[1]Blad2!A$2:A$2056,A4)</f>
        <v>632</v>
      </c>
      <c r="Q4">
        <f>[1]Blad2!S$2</f>
        <v>1130786</v>
      </c>
      <c r="R4">
        <f t="shared" si="4"/>
        <v>5.5890327612828595E-4</v>
      </c>
      <c r="S4">
        <f>SUMIFS([1]Blad2!U$2:U$2056,[1]Blad2!B$2:B$2056,"Man",[1]Blad2!E$2:E$2056,C4,[1]Blad2!A$2:A$2056,A4)</f>
        <v>38</v>
      </c>
      <c r="T4">
        <f>[1]Blad2!V$2</f>
        <v>649147</v>
      </c>
      <c r="U4">
        <f t="shared" si="5"/>
        <v>5.8538358800086885E-5</v>
      </c>
      <c r="V4">
        <f ca="1">SUM(D4,G4,J4,M4,P4,S4)</f>
        <v>3341.9102351776501</v>
      </c>
      <c r="W4">
        <f t="shared" si="6"/>
        <v>4386436</v>
      </c>
      <c r="X4">
        <f t="shared" ca="1" si="7"/>
        <v>7.6187370228988861E-4</v>
      </c>
    </row>
    <row r="5" spans="1:24" x14ac:dyDescent="0.35">
      <c r="A5">
        <v>2000</v>
      </c>
      <c r="B5" t="s">
        <v>2</v>
      </c>
      <c r="C5">
        <v>4</v>
      </c>
      <c r="D5">
        <f t="shared" ca="1" si="0"/>
        <v>1608.48508277012</v>
      </c>
      <c r="E5">
        <f>[1]Blad2!G$2</f>
        <v>838962</v>
      </c>
      <c r="F5">
        <f ca="1">D5/E5</f>
        <v>1.9172323451719148E-3</v>
      </c>
      <c r="G5">
        <f>SUMIFS([1]Blad2!I$2:I$2056,[1]Blad2!B$2:B$2056,"Man",[1]Blad2!E$2:E$2056,C5,[1]Blad2!A$2:A$2056,A5)</f>
        <v>100</v>
      </c>
      <c r="H5">
        <f>ROUND([1]Blad2!J$2,0)</f>
        <v>260267</v>
      </c>
      <c r="I5">
        <f t="shared" si="1"/>
        <v>3.8422081938931942E-4</v>
      </c>
      <c r="J5">
        <f>SUMIFS([1]Blad2!L$2:L$2056,[1]Blad2!B$2:B$2056,"Man",[1]Blad2!E$2:E$2056,C5,[1]Blad2!A$2:A$2056,A5)</f>
        <v>1110</v>
      </c>
      <c r="K5">
        <f>[1]Blad2!M$2</f>
        <v>566123</v>
      </c>
      <c r="L5">
        <f t="shared" si="2"/>
        <v>1.9607046525225084E-3</v>
      </c>
      <c r="M5">
        <f>SUMIFS([1]Blad2!O$2:O$2056,[1]Blad2!B$2:B$2056,"Man",[1]Blad2!E$2:E$2056,C5,[1]Blad2!A$2:A$2056,A5)</f>
        <v>3498</v>
      </c>
      <c r="N5">
        <f>[1]Blad2!P$2</f>
        <v>941151</v>
      </c>
      <c r="O5">
        <f t="shared" si="3"/>
        <v>3.7167255838861141E-3</v>
      </c>
      <c r="P5">
        <f>SUMIFS([1]Blad2!R$2:R$2056,[1]Blad2!B$2:B$2056,"Man",[1]Blad2!E$2:E$2056,C5,[1]Blad2!A$2:A$2056,A5)</f>
        <v>2947</v>
      </c>
      <c r="Q5">
        <f>[1]Blad2!S$2</f>
        <v>1130786</v>
      </c>
      <c r="R5">
        <f t="shared" si="4"/>
        <v>2.6061518271361691E-3</v>
      </c>
      <c r="S5">
        <f>SUMIFS([1]Blad2!U$2:U$2056,[1]Blad2!B$2:B$2056,"Man",[1]Blad2!E$2:E$2056,C5,[1]Blad2!A$2:A$2056,A5)</f>
        <v>998</v>
      </c>
      <c r="T5">
        <f>[1]Blad2!V$2</f>
        <v>649147</v>
      </c>
      <c r="U5">
        <f t="shared" si="5"/>
        <v>1.5374021600654396E-3</v>
      </c>
      <c r="V5">
        <f ca="1">SUM(D5,G5,J5,M5,P5,S5)</f>
        <v>10261.485082770119</v>
      </c>
      <c r="W5">
        <f t="shared" si="6"/>
        <v>4386436</v>
      </c>
      <c r="X5">
        <f t="shared" ca="1" si="7"/>
        <v>2.3393673321051803E-3</v>
      </c>
    </row>
    <row r="6" spans="1:24" x14ac:dyDescent="0.35">
      <c r="A6">
        <v>2000</v>
      </c>
      <c r="B6" t="s">
        <v>2</v>
      </c>
      <c r="C6">
        <v>5</v>
      </c>
      <c r="D6">
        <f t="shared" ca="1" si="0"/>
        <v>211.10358632555693</v>
      </c>
      <c r="E6">
        <f>[1]Blad2!G$2</f>
        <v>838962</v>
      </c>
      <c r="F6">
        <f ca="1">D6/E6</f>
        <v>2.5162472951761455E-4</v>
      </c>
      <c r="G6">
        <f>SUMIFS([1]Blad2!I$2:I$2056,[1]Blad2!B$2:B$2056,"Man",[1]Blad2!E$2:E$2056,C6,[1]Blad2!A$2:A$2056,A6)</f>
        <v>38</v>
      </c>
      <c r="H6">
        <f>ROUND([1]Blad2!J$2,0)</f>
        <v>260267</v>
      </c>
      <c r="I6">
        <f t="shared" si="1"/>
        <v>1.4600391136794139E-4</v>
      </c>
      <c r="J6">
        <f>SUMIFS([1]Blad2!L$2:L$2056,[1]Blad2!B$2:B$2056,"Man",[1]Blad2!E$2:E$2056,C6,[1]Blad2!A$2:A$2056,A6)</f>
        <v>178</v>
      </c>
      <c r="K6">
        <f>[1]Blad2!M$2</f>
        <v>566123</v>
      </c>
      <c r="L6">
        <f t="shared" si="2"/>
        <v>3.144193046387446E-4</v>
      </c>
      <c r="M6">
        <f>SUMIFS([1]Blad2!O$2:O$2056,[1]Blad2!B$2:B$2056,"Man",[1]Blad2!E$2:E$2056,C6,[1]Blad2!A$2:A$2056,A6)</f>
        <v>693</v>
      </c>
      <c r="N6">
        <f>[1]Blad2!P$2</f>
        <v>941151</v>
      </c>
      <c r="O6">
        <f t="shared" si="3"/>
        <v>7.3633242699630563E-4</v>
      </c>
      <c r="P6">
        <f>SUMIFS([1]Blad2!R$2:R$2056,[1]Blad2!B$2:B$2056,"Man",[1]Blad2!E$2:E$2056,C6,[1]Blad2!A$2:A$2056,A6)</f>
        <v>1130</v>
      </c>
      <c r="Q6">
        <f>[1]Blad2!S$2</f>
        <v>1130786</v>
      </c>
      <c r="R6">
        <f t="shared" si="4"/>
        <v>9.9930490826734687E-4</v>
      </c>
      <c r="S6">
        <f>SUMIFS([1]Blad2!U$2:U$2056,[1]Blad2!B$2:B$2056,"Man",[1]Blad2!E$2:E$2056,C6,[1]Blad2!A$2:A$2056,A6)</f>
        <v>501</v>
      </c>
      <c r="T6">
        <f>[1]Blad2!V$2</f>
        <v>649147</v>
      </c>
      <c r="U6">
        <f t="shared" si="5"/>
        <v>7.7178204628535602E-4</v>
      </c>
      <c r="V6">
        <f ca="1">SUM(D6,G6,J6,M6,P6,S6)</f>
        <v>2751.103586325557</v>
      </c>
      <c r="W6">
        <f t="shared" si="6"/>
        <v>4386436</v>
      </c>
      <c r="X6">
        <f t="shared" ca="1" si="7"/>
        <v>6.2718425307597264E-4</v>
      </c>
    </row>
    <row r="7" spans="1:24" x14ac:dyDescent="0.35">
      <c r="A7">
        <v>2000</v>
      </c>
      <c r="B7" t="s">
        <v>2</v>
      </c>
      <c r="C7">
        <v>6</v>
      </c>
      <c r="D7">
        <f t="shared" ca="1" si="0"/>
        <v>1183.1925388430732</v>
      </c>
      <c r="E7">
        <f>[1]Blad2!G$2</f>
        <v>838962</v>
      </c>
      <c r="F7">
        <f ca="1">D7/E7</f>
        <v>1.4103052806242395E-3</v>
      </c>
      <c r="G7">
        <f>SUMIFS([1]Blad2!I$2:I$2056,[1]Blad2!B$2:B$2056,"Man",[1]Blad2!E$2:E$2056,C7,[1]Blad2!A$2:A$2056,A7)</f>
        <v>116</v>
      </c>
      <c r="H7">
        <f>ROUND([1]Blad2!J$2,0)</f>
        <v>260267</v>
      </c>
      <c r="I7">
        <f t="shared" si="1"/>
        <v>4.4569615049161053E-4</v>
      </c>
      <c r="J7">
        <f>SUMIFS([1]Blad2!L$2:L$2056,[1]Blad2!B$2:B$2056,"Man",[1]Blad2!E$2:E$2056,C7,[1]Blad2!A$2:A$2056,A7)</f>
        <v>429</v>
      </c>
      <c r="K7">
        <f>[1]Blad2!M$2</f>
        <v>566123</v>
      </c>
      <c r="L7">
        <f t="shared" si="2"/>
        <v>7.5778585219113165E-4</v>
      </c>
      <c r="M7">
        <f>SUMIFS([1]Blad2!O$2:O$2056,[1]Blad2!B$2:B$2056,"Man",[1]Blad2!E$2:E$2056,C7,[1]Blad2!A$2:A$2056,A7)</f>
        <v>1021</v>
      </c>
      <c r="N7">
        <f>[1]Blad2!P$2</f>
        <v>941151</v>
      </c>
      <c r="O7">
        <f t="shared" si="3"/>
        <v>1.0848418585327965E-3</v>
      </c>
      <c r="P7">
        <f>SUMIFS([1]Blad2!R$2:R$2056,[1]Blad2!B$2:B$2056,"Man",[1]Blad2!E$2:E$2056,C7,[1]Blad2!A$2:A$2056,A7)</f>
        <v>1587</v>
      </c>
      <c r="Q7">
        <f>[1]Blad2!S$2</f>
        <v>1130786</v>
      </c>
      <c r="R7">
        <f t="shared" si="4"/>
        <v>1.4034485747082119E-3</v>
      </c>
      <c r="S7">
        <f>SUMIFS([1]Blad2!U$2:U$2056,[1]Blad2!B$2:B$2056,"Man",[1]Blad2!E$2:E$2056,C7,[1]Blad2!A$2:A$2056,A7)</f>
        <v>2042</v>
      </c>
      <c r="T7">
        <f>[1]Blad2!V$2</f>
        <v>649147</v>
      </c>
      <c r="U7">
        <f t="shared" si="5"/>
        <v>3.1456665439415108E-3</v>
      </c>
      <c r="V7">
        <f ca="1">SUM(D7,G7,J7,M7,P7,S7)</f>
        <v>6378.1925388430736</v>
      </c>
      <c r="W7">
        <f t="shared" si="6"/>
        <v>4386436</v>
      </c>
      <c r="X7">
        <f t="shared" ca="1" si="7"/>
        <v>1.4540717199209275E-3</v>
      </c>
    </row>
    <row r="8" spans="1:24" x14ac:dyDescent="0.35">
      <c r="A8">
        <v>2000</v>
      </c>
      <c r="B8" t="s">
        <v>2</v>
      </c>
      <c r="C8">
        <v>7</v>
      </c>
      <c r="D8">
        <f t="shared" ca="1" si="0"/>
        <v>1499.9345809790163</v>
      </c>
      <c r="E8">
        <f>[1]Blad2!G$2</f>
        <v>838962</v>
      </c>
      <c r="F8">
        <f ca="1">D8/E8</f>
        <v>1.7878456723653948E-3</v>
      </c>
      <c r="G8">
        <f>SUMIFS([1]Blad2!I$2:I$2056,[1]Blad2!B$2:B$2056,"Man",[1]Blad2!E$2:E$2056,C8,[1]Blad2!A$2:A$2056,A8)</f>
        <v>215</v>
      </c>
      <c r="H8">
        <f>ROUND([1]Blad2!J$2,0)</f>
        <v>260267</v>
      </c>
      <c r="I8">
        <f t="shared" si="1"/>
        <v>8.2607476168703679E-4</v>
      </c>
      <c r="J8">
        <f>SUMIFS([1]Blad2!L$2:L$2056,[1]Blad2!B$2:B$2056,"Man",[1]Blad2!E$2:E$2056,C8,[1]Blad2!A$2:A$2056,A8)</f>
        <v>865</v>
      </c>
      <c r="K8">
        <f>[1]Blad2!M$2</f>
        <v>566123</v>
      </c>
      <c r="L8">
        <f t="shared" si="2"/>
        <v>1.52793650849727E-3</v>
      </c>
      <c r="M8">
        <f>SUMIFS([1]Blad2!O$2:O$2056,[1]Blad2!B$2:B$2056,"Man",[1]Blad2!E$2:E$2056,C8,[1]Blad2!A$2:A$2056,A8)</f>
        <v>1862</v>
      </c>
      <c r="N8">
        <f>[1]Blad2!P$2</f>
        <v>941151</v>
      </c>
      <c r="O8">
        <f t="shared" si="3"/>
        <v>1.9784285412223967E-3</v>
      </c>
      <c r="P8">
        <f>SUMIFS([1]Blad2!R$2:R$2056,[1]Blad2!B$2:B$2056,"Man",[1]Blad2!E$2:E$2056,C8,[1]Blad2!A$2:A$2056,A8)</f>
        <v>1612</v>
      </c>
      <c r="Q8">
        <f>[1]Blad2!S$2</f>
        <v>1130786</v>
      </c>
      <c r="R8">
        <f t="shared" si="4"/>
        <v>1.4255570903778433E-3</v>
      </c>
      <c r="S8">
        <f>SUMIFS([1]Blad2!U$2:U$2056,[1]Blad2!B$2:B$2056,"Man",[1]Blad2!E$2:E$2056,C8,[1]Blad2!A$2:A$2056,A8)</f>
        <v>864</v>
      </c>
      <c r="T8">
        <f>[1]Blad2!V$2</f>
        <v>649147</v>
      </c>
      <c r="U8">
        <f t="shared" si="5"/>
        <v>1.3309774211388175E-3</v>
      </c>
      <c r="V8">
        <f ca="1">SUM(D8,G8,J8,M8,P8,S8)</f>
        <v>6917.9345809790166</v>
      </c>
      <c r="W8">
        <f t="shared" si="6"/>
        <v>4386436</v>
      </c>
      <c r="X8">
        <f t="shared" ca="1" si="7"/>
        <v>1.5771196891916392E-3</v>
      </c>
    </row>
    <row r="9" spans="1:24" x14ac:dyDescent="0.35">
      <c r="A9">
        <v>2000</v>
      </c>
      <c r="B9" t="s">
        <v>2</v>
      </c>
      <c r="C9">
        <v>8</v>
      </c>
      <c r="D9">
        <f t="shared" ca="1" si="0"/>
        <v>0</v>
      </c>
      <c r="E9">
        <f>[1]Blad2!G$2</f>
        <v>838962</v>
      </c>
      <c r="F9">
        <f ca="1">D9/E9</f>
        <v>0</v>
      </c>
      <c r="G9">
        <f>SUMIFS([1]Blad2!I$2:I$2056,[1]Blad2!B$2:B$2056,"Man",[1]Blad2!E$2:E$2056,C9,[1]Blad2!A$2:A$2056,A9)</f>
        <v>3</v>
      </c>
      <c r="H9">
        <f>ROUND([1]Blad2!J$2,0)</f>
        <v>260267</v>
      </c>
      <c r="I9">
        <f t="shared" si="1"/>
        <v>1.1526624581679583E-5</v>
      </c>
      <c r="J9">
        <f>SUMIFS([1]Blad2!L$2:L$2056,[1]Blad2!B$2:B$2056,"Man",[1]Blad2!E$2:E$2056,C9,[1]Blad2!A$2:A$2056,A9)</f>
        <v>17</v>
      </c>
      <c r="K9">
        <f>[1]Blad2!M$2</f>
        <v>566123</v>
      </c>
      <c r="L9">
        <f t="shared" si="2"/>
        <v>3.0028809993587964E-5</v>
      </c>
      <c r="M9">
        <f>SUMIFS([1]Blad2!O$2:O$2056,[1]Blad2!B$2:B$2056,"Man",[1]Blad2!E$2:E$2056,C9,[1]Blad2!A$2:A$2056,A9)</f>
        <v>7</v>
      </c>
      <c r="N9">
        <f>[1]Blad2!P$2</f>
        <v>941151</v>
      </c>
      <c r="O9">
        <f t="shared" si="3"/>
        <v>7.4377012827909655E-6</v>
      </c>
      <c r="P9">
        <f>SUMIFS([1]Blad2!R$2:R$2056,[1]Blad2!B$2:B$2056,"Man",[1]Blad2!E$2:E$2056,C9,[1]Blad2!A$2:A$2056,A9)</f>
        <v>2</v>
      </c>
      <c r="Q9">
        <f>[1]Blad2!S$2</f>
        <v>1130786</v>
      </c>
      <c r="R9">
        <f t="shared" si="4"/>
        <v>1.7686812535705254E-6</v>
      </c>
      <c r="S9">
        <f>SUMIFS([1]Blad2!U$2:U$2056,[1]Blad2!B$2:B$2056,"Man",[1]Blad2!E$2:E$2056,C9,[1]Blad2!A$2:A$2056,A9)</f>
        <v>12</v>
      </c>
      <c r="T9">
        <f>[1]Blad2!V$2</f>
        <v>649147</v>
      </c>
      <c r="U9">
        <f t="shared" si="5"/>
        <v>1.8485797515816912E-5</v>
      </c>
      <c r="V9">
        <f ca="1">SUM(D9,G9,J9,M9,P9,S9)</f>
        <v>41</v>
      </c>
      <c r="W9">
        <f t="shared" si="6"/>
        <v>4386436</v>
      </c>
      <c r="X9">
        <f t="shared" ca="1" si="7"/>
        <v>9.3469960578474184E-6</v>
      </c>
    </row>
    <row r="10" spans="1:24" x14ac:dyDescent="0.35">
      <c r="A10">
        <v>2000</v>
      </c>
      <c r="B10" t="s">
        <v>2</v>
      </c>
      <c r="C10">
        <v>9</v>
      </c>
      <c r="D10">
        <f t="shared" ca="1" si="0"/>
        <v>1058.9514447886611</v>
      </c>
      <c r="E10">
        <f>[1]Blad2!G$2</f>
        <v>838962</v>
      </c>
      <c r="F10">
        <f ca="1">D10/E10</f>
        <v>1.2622162205066035E-3</v>
      </c>
      <c r="G10">
        <f>SUMIFS([1]Blad2!I$2:I$2056,[1]Blad2!B$2:B$2056,"Man",[1]Blad2!E$2:E$2056,C10,[1]Blad2!A$2:A$2056,A10)</f>
        <v>57</v>
      </c>
      <c r="H10">
        <f>ROUND([1]Blad2!J$2,0)</f>
        <v>260267</v>
      </c>
      <c r="I10">
        <f t="shared" si="1"/>
        <v>2.1900586705191207E-4</v>
      </c>
      <c r="J10">
        <f>SUMIFS([1]Blad2!L$2:L$2056,[1]Blad2!B$2:B$2056,"Man",[1]Blad2!E$2:E$2056,C10,[1]Blad2!A$2:A$2056,A10)</f>
        <v>493</v>
      </c>
      <c r="K10">
        <f>[1]Blad2!M$2</f>
        <v>566123</v>
      </c>
      <c r="L10">
        <f t="shared" si="2"/>
        <v>8.7083548981405101E-4</v>
      </c>
      <c r="M10">
        <f>SUMIFS([1]Blad2!O$2:O$2056,[1]Blad2!B$2:B$2056,"Man",[1]Blad2!E$2:E$2056,C10,[1]Blad2!A$2:A$2056,A10)</f>
        <v>1071</v>
      </c>
      <c r="N10">
        <f>[1]Blad2!P$2</f>
        <v>941151</v>
      </c>
      <c r="O10">
        <f t="shared" si="3"/>
        <v>1.1379682962670177E-3</v>
      </c>
      <c r="P10">
        <f>SUMIFS([1]Blad2!R$2:R$2056,[1]Blad2!B$2:B$2056,"Man",[1]Blad2!E$2:E$2056,C10,[1]Blad2!A$2:A$2056,A10)</f>
        <v>485</v>
      </c>
      <c r="Q10">
        <f>[1]Blad2!S$2</f>
        <v>1130786</v>
      </c>
      <c r="R10">
        <f t="shared" si="4"/>
        <v>4.2890520399085235E-4</v>
      </c>
      <c r="S10">
        <f>SUMIFS([1]Blad2!U$2:U$2056,[1]Blad2!B$2:B$2056,"Man",[1]Blad2!E$2:E$2056,C10,[1]Blad2!A$2:A$2056,A10)</f>
        <v>49</v>
      </c>
      <c r="T10">
        <f>[1]Blad2!V$2</f>
        <v>649147</v>
      </c>
      <c r="U10">
        <f t="shared" si="5"/>
        <v>7.5483673189585723E-5</v>
      </c>
      <c r="V10">
        <f ca="1">SUM(D10,G10,J10,M10,P10,S10)</f>
        <v>3213.9514447886613</v>
      </c>
      <c r="W10">
        <f t="shared" si="6"/>
        <v>4386436</v>
      </c>
      <c r="X10">
        <f t="shared" ca="1" si="7"/>
        <v>7.3270223133055205E-4</v>
      </c>
    </row>
    <row r="11" spans="1:24" x14ac:dyDescent="0.35">
      <c r="A11">
        <v>2000</v>
      </c>
      <c r="B11" t="s">
        <v>2</v>
      </c>
      <c r="C11">
        <v>10</v>
      </c>
      <c r="D11">
        <f t="shared" ca="1" si="0"/>
        <v>940.04529417992148</v>
      </c>
      <c r="E11">
        <f>[1]Blad2!G$2</f>
        <v>838962</v>
      </c>
      <c r="F11">
        <f ca="1">D11/E11</f>
        <v>1.1204861414222831E-3</v>
      </c>
      <c r="G11">
        <f>SUMIFS([1]Blad2!I$2:I$2056,[1]Blad2!B$2:B$2056,"Man",[1]Blad2!E$2:E$2056,C11,[1]Blad2!A$2:A$2056,A11)</f>
        <v>0</v>
      </c>
      <c r="H11">
        <f>ROUND([1]Blad2!J$2,0)</f>
        <v>260267</v>
      </c>
      <c r="I11">
        <f t="shared" si="1"/>
        <v>0</v>
      </c>
      <c r="J11">
        <f>SUMIFS([1]Blad2!L$2:L$2056,[1]Blad2!B$2:B$2056,"Man",[1]Blad2!E$2:E$2056,C11,[1]Blad2!A$2:A$2056,A11)</f>
        <v>11</v>
      </c>
      <c r="K11">
        <f>[1]Blad2!M$2</f>
        <v>566123</v>
      </c>
      <c r="L11">
        <f t="shared" si="2"/>
        <v>1.9430406466439271E-5</v>
      </c>
      <c r="M11">
        <f>SUMIFS([1]Blad2!O$2:O$2056,[1]Blad2!B$2:B$2056,"Man",[1]Blad2!E$2:E$2056,C11,[1]Blad2!A$2:A$2056,A11)</f>
        <v>19</v>
      </c>
      <c r="N11">
        <f>[1]Blad2!P$2</f>
        <v>941151</v>
      </c>
      <c r="O11">
        <f t="shared" si="3"/>
        <v>2.0188046339004049E-5</v>
      </c>
      <c r="P11">
        <f>SUMIFS([1]Blad2!R$2:R$2056,[1]Blad2!B$2:B$2056,"Man",[1]Blad2!E$2:E$2056,C11,[1]Blad2!A$2:A$2056,A11)</f>
        <v>5</v>
      </c>
      <c r="Q11">
        <f>[1]Blad2!S$2</f>
        <v>1130786</v>
      </c>
      <c r="R11">
        <f t="shared" si="4"/>
        <v>4.4217031339263133E-6</v>
      </c>
      <c r="S11">
        <f>SUMIFS([1]Blad2!U$2:U$2056,[1]Blad2!B$2:B$2056,"Man",[1]Blad2!E$2:E$2056,C11,[1]Blad2!A$2:A$2056,A11)</f>
        <v>1</v>
      </c>
      <c r="T11">
        <f>[1]Blad2!V$2</f>
        <v>649147</v>
      </c>
      <c r="U11">
        <f t="shared" si="5"/>
        <v>1.5404831263180758E-6</v>
      </c>
      <c r="V11">
        <f ca="1">SUM(D11,G11,J11,M11,P11,S11)</f>
        <v>976.04529417992148</v>
      </c>
      <c r="W11">
        <f t="shared" si="6"/>
        <v>4386436</v>
      </c>
      <c r="X11">
        <f t="shared" ca="1" si="7"/>
        <v>2.2251442724342073E-4</v>
      </c>
    </row>
    <row r="12" spans="1:24" x14ac:dyDescent="0.35">
      <c r="A12">
        <v>2000</v>
      </c>
      <c r="B12" t="s">
        <v>2</v>
      </c>
      <c r="C12">
        <v>11</v>
      </c>
      <c r="D12">
        <f t="shared" ca="1" si="0"/>
        <v>827.51635787013822</v>
      </c>
      <c r="E12">
        <f>[1]Blad2!G$2</f>
        <v>838962</v>
      </c>
      <c r="F12">
        <f ca="1">D12/E12</f>
        <v>9.8635737717576977E-4</v>
      </c>
      <c r="G12">
        <f>SUMIFS([1]Blad2!I$2:I$2056,[1]Blad2!B$2:B$2056,"Man",[1]Blad2!E$2:E$2056,C12,[1]Blad2!A$2:A$2056,A12)</f>
        <v>73</v>
      </c>
      <c r="H12">
        <f>ROUND([1]Blad2!J$2,0)</f>
        <v>260267</v>
      </c>
      <c r="I12">
        <f t="shared" si="1"/>
        <v>2.8048119815420318E-4</v>
      </c>
      <c r="J12">
        <f>SUMIFS([1]Blad2!L$2:L$2056,[1]Blad2!B$2:B$2056,"Man",[1]Blad2!E$2:E$2056,C12,[1]Blad2!A$2:A$2056,A12)</f>
        <v>94</v>
      </c>
      <c r="K12">
        <f>[1]Blad2!M$2</f>
        <v>566123</v>
      </c>
      <c r="L12">
        <f t="shared" si="2"/>
        <v>1.6604165525866286E-4</v>
      </c>
      <c r="M12">
        <f>SUMIFS([1]Blad2!O$2:O$2056,[1]Blad2!B$2:B$2056,"Man",[1]Blad2!E$2:E$2056,C12,[1]Blad2!A$2:A$2056,A12)</f>
        <v>144</v>
      </c>
      <c r="N12">
        <f>[1]Blad2!P$2</f>
        <v>941151</v>
      </c>
      <c r="O12">
        <f t="shared" si="3"/>
        <v>1.5300414067455701E-4</v>
      </c>
      <c r="P12">
        <f>SUMIFS([1]Blad2!R$2:R$2056,[1]Blad2!B$2:B$2056,"Man",[1]Blad2!E$2:E$2056,C12,[1]Blad2!A$2:A$2056,A12)</f>
        <v>131</v>
      </c>
      <c r="Q12">
        <f>[1]Blad2!S$2</f>
        <v>1130786</v>
      </c>
      <c r="R12">
        <f t="shared" si="4"/>
        <v>1.158486221088694E-4</v>
      </c>
      <c r="S12">
        <f>SUMIFS([1]Blad2!U$2:U$2056,[1]Blad2!B$2:B$2056,"Man",[1]Blad2!E$2:E$2056,C12,[1]Blad2!A$2:A$2056,A12)</f>
        <v>43</v>
      </c>
      <c r="T12">
        <f>[1]Blad2!V$2</f>
        <v>649147</v>
      </c>
      <c r="U12">
        <f t="shared" si="5"/>
        <v>6.6240774431677263E-5</v>
      </c>
      <c r="V12">
        <f ca="1">SUM(D12,G12,J12,M12,P12,S12)</f>
        <v>1312.5163578701381</v>
      </c>
      <c r="W12">
        <f t="shared" si="6"/>
        <v>4386436</v>
      </c>
      <c r="X12">
        <f t="shared" ca="1" si="7"/>
        <v>2.9922159080176663E-4</v>
      </c>
    </row>
    <row r="13" spans="1:24" x14ac:dyDescent="0.35">
      <c r="A13">
        <v>2000</v>
      </c>
      <c r="B13" t="s">
        <v>2</v>
      </c>
      <c r="C13">
        <v>12</v>
      </c>
      <c r="D13">
        <f t="shared" ca="1" si="0"/>
        <v>0</v>
      </c>
      <c r="E13">
        <f>[1]Blad2!G$2</f>
        <v>838962</v>
      </c>
      <c r="F13">
        <f ca="1">D13/E13</f>
        <v>0</v>
      </c>
      <c r="G13">
        <f>SUMIFS([1]Blad2!I$2:I$2056,[1]Blad2!B$2:B$2056,"Man",[1]Blad2!E$2:E$2056,C13,[1]Blad2!A$2:A$2056,A13)</f>
        <v>116</v>
      </c>
      <c r="H13">
        <f>ROUND([1]Blad2!J$2,0)</f>
        <v>260267</v>
      </c>
      <c r="I13">
        <f t="shared" si="1"/>
        <v>4.4569615049161053E-4</v>
      </c>
      <c r="J13">
        <f>SUMIFS([1]Blad2!L$2:L$2056,[1]Blad2!B$2:B$2056,"Man",[1]Blad2!E$2:E$2056,C13,[1]Blad2!A$2:A$2056,A13)</f>
        <v>124</v>
      </c>
      <c r="K13">
        <f>[1]Blad2!M$2</f>
        <v>566123</v>
      </c>
      <c r="L13">
        <f t="shared" si="2"/>
        <v>2.1903367289440633E-4</v>
      </c>
      <c r="M13">
        <f>SUMIFS([1]Blad2!O$2:O$2056,[1]Blad2!B$2:B$2056,"Man",[1]Blad2!E$2:E$2056,C13,[1]Blad2!A$2:A$2056,A13)</f>
        <v>128</v>
      </c>
      <c r="N13">
        <f>[1]Blad2!P$2</f>
        <v>941151</v>
      </c>
      <c r="O13">
        <f t="shared" si="3"/>
        <v>1.3600368059960623E-4</v>
      </c>
      <c r="P13">
        <f>SUMIFS([1]Blad2!R$2:R$2056,[1]Blad2!B$2:B$2056,"Man",[1]Blad2!E$2:E$2056,C13,[1]Blad2!A$2:A$2056,A13)</f>
        <v>48</v>
      </c>
      <c r="Q13">
        <f>[1]Blad2!S$2</f>
        <v>1130786</v>
      </c>
      <c r="R13">
        <f t="shared" si="4"/>
        <v>4.2448350085692604E-5</v>
      </c>
      <c r="S13">
        <f>SUMIFS([1]Blad2!U$2:U$2056,[1]Blad2!B$2:B$2056,"Man",[1]Blad2!E$2:E$2056,C13,[1]Blad2!A$2:A$2056,A13)</f>
        <v>3</v>
      </c>
      <c r="T13">
        <f>[1]Blad2!V$2</f>
        <v>649147</v>
      </c>
      <c r="U13">
        <f t="shared" si="5"/>
        <v>4.621449378954228E-6</v>
      </c>
      <c r="V13">
        <f ca="1">SUM(D13,G13,J13,M13,P13,S13)</f>
        <v>419</v>
      </c>
      <c r="W13">
        <f t="shared" si="6"/>
        <v>4386436</v>
      </c>
      <c r="X13">
        <f t="shared" ca="1" si="7"/>
        <v>9.55217402009285E-5</v>
      </c>
    </row>
    <row r="14" spans="1:24" x14ac:dyDescent="0.35">
      <c r="A14">
        <v>2000</v>
      </c>
      <c r="B14" t="s">
        <v>2</v>
      </c>
      <c r="C14">
        <v>13</v>
      </c>
      <c r="D14">
        <f t="shared" ca="1" si="0"/>
        <v>400.27031560718717</v>
      </c>
      <c r="E14">
        <f>[1]Blad2!G$2</f>
        <v>838962</v>
      </c>
      <c r="F14">
        <f ca="1">D14/E14</f>
        <v>4.7710184204670435E-4</v>
      </c>
      <c r="G14">
        <f>SUMIFS([1]Blad2!I$2:I$2056,[1]Blad2!B$2:B$2056,"Man",[1]Blad2!E$2:E$2056,C14,[1]Blad2!A$2:A$2056,A14)</f>
        <v>28</v>
      </c>
      <c r="H14">
        <f>ROUND([1]Blad2!J$2,0)</f>
        <v>260267</v>
      </c>
      <c r="I14">
        <f t="shared" si="1"/>
        <v>1.0758182942900944E-4</v>
      </c>
      <c r="J14">
        <f>SUMIFS([1]Blad2!L$2:L$2056,[1]Blad2!B$2:B$2056,"Man",[1]Blad2!E$2:E$2056,C14,[1]Blad2!A$2:A$2056,A14)</f>
        <v>39</v>
      </c>
      <c r="K14">
        <f>[1]Blad2!M$2</f>
        <v>566123</v>
      </c>
      <c r="L14">
        <f t="shared" si="2"/>
        <v>6.888962292646651E-5</v>
      </c>
      <c r="M14">
        <f>SUMIFS([1]Blad2!O$2:O$2056,[1]Blad2!B$2:B$2056,"Man",[1]Blad2!E$2:E$2056,C14,[1]Blad2!A$2:A$2056,A14)</f>
        <v>40</v>
      </c>
      <c r="N14">
        <f>[1]Blad2!P$2</f>
        <v>941151</v>
      </c>
      <c r="O14">
        <f t="shared" si="3"/>
        <v>4.2501150187376944E-5</v>
      </c>
      <c r="P14">
        <f>SUMIFS([1]Blad2!R$2:R$2056,[1]Blad2!B$2:B$2056,"Man",[1]Blad2!E$2:E$2056,C14,[1]Blad2!A$2:A$2056,A14)</f>
        <v>6</v>
      </c>
      <c r="Q14">
        <f>[1]Blad2!S$2</f>
        <v>1130786</v>
      </c>
      <c r="R14">
        <f t="shared" si="4"/>
        <v>5.3060437607115755E-6</v>
      </c>
      <c r="S14">
        <f>SUMIFS([1]Blad2!U$2:U$2056,[1]Blad2!B$2:B$2056,"Man",[1]Blad2!E$2:E$2056,C14,[1]Blad2!A$2:A$2056,A14)</f>
        <v>0</v>
      </c>
      <c r="T14">
        <f>[1]Blad2!V$2</f>
        <v>649147</v>
      </c>
      <c r="U14">
        <f t="shared" si="5"/>
        <v>0</v>
      </c>
      <c r="V14">
        <f ca="1">SUM(D14,G14,J14,M14,P14,S14)</f>
        <v>513.27031560718717</v>
      </c>
      <c r="W14">
        <f t="shared" si="6"/>
        <v>4386436</v>
      </c>
      <c r="X14">
        <f t="shared" ca="1" si="7"/>
        <v>1.1701306381927998E-4</v>
      </c>
    </row>
    <row r="15" spans="1:24" x14ac:dyDescent="0.35">
      <c r="A15">
        <v>2001</v>
      </c>
      <c r="B15" t="s">
        <v>2</v>
      </c>
      <c r="C15">
        <f t="shared" ref="C15:C78" si="8">C2</f>
        <v>1</v>
      </c>
      <c r="D15">
        <f t="shared" ca="1" si="0"/>
        <v>0</v>
      </c>
      <c r="E15">
        <f>[1]Blad2!G$2</f>
        <v>838962</v>
      </c>
      <c r="F15">
        <f ca="1">D15/E15</f>
        <v>0</v>
      </c>
      <c r="G15">
        <f>SUMIFS([1]Blad2!I$2:I$2056,[1]Blad2!B$2:B$2056,"Man",[1]Blad2!E$2:E$2056,C15,[1]Blad2!A$2:A$2056,A15)</f>
        <v>2647</v>
      </c>
      <c r="H15">
        <f>ROUND([1]Blad2!J$2,0)</f>
        <v>260267</v>
      </c>
      <c r="I15">
        <f t="shared" si="1"/>
        <v>1.0170325089235285E-2</v>
      </c>
      <c r="J15">
        <f>SUMIFS([1]Blad2!L$2:L$2056,[1]Blad2!B$2:B$2056,"Man",[1]Blad2!E$2:E$2056,C15,[1]Blad2!A$2:A$2056,A15)</f>
        <v>4897</v>
      </c>
      <c r="K15">
        <f>[1]Blad2!M$2</f>
        <v>566123</v>
      </c>
      <c r="L15">
        <f t="shared" si="2"/>
        <v>8.650063678741193E-3</v>
      </c>
      <c r="M15">
        <f>SUMIFS([1]Blad2!O$2:O$2056,[1]Blad2!B$2:B$2056,"Man",[1]Blad2!E$2:E$2056,C15,[1]Blad2!A$2:A$2056,A15)</f>
        <v>9336</v>
      </c>
      <c r="N15">
        <f>[1]Blad2!P$2</f>
        <v>941151</v>
      </c>
      <c r="O15">
        <f t="shared" si="3"/>
        <v>9.9197684537337787E-3</v>
      </c>
      <c r="P15">
        <f>SUMIFS([1]Blad2!R$2:R$2056,[1]Blad2!B$2:B$2056,"Man",[1]Blad2!E$2:E$2056,C15,[1]Blad2!A$2:A$2056,A15)</f>
        <v>12719</v>
      </c>
      <c r="Q15">
        <f>[1]Blad2!S$2</f>
        <v>1130786</v>
      </c>
      <c r="R15">
        <f t="shared" si="4"/>
        <v>1.1247928432081755E-2</v>
      </c>
      <c r="S15">
        <f>SUMIFS([1]Blad2!U$2:U$2056,[1]Blad2!B$2:B$2056,"Man",[1]Blad2!E$2:E$2056,C15,[1]Blad2!A$2:A$2056,A15)</f>
        <v>11921</v>
      </c>
      <c r="T15">
        <f>[1]Blad2!V$2</f>
        <v>649147</v>
      </c>
      <c r="U15">
        <f t="shared" si="5"/>
        <v>1.8364099348837783E-2</v>
      </c>
      <c r="V15">
        <f ca="1">SUM(D15,G15,J15,M15,P15,S15)</f>
        <v>41520</v>
      </c>
      <c r="W15">
        <f t="shared" si="6"/>
        <v>4386436</v>
      </c>
      <c r="X15">
        <f t="shared" ca="1" si="7"/>
        <v>9.4655433249225575E-3</v>
      </c>
    </row>
    <row r="16" spans="1:24" x14ac:dyDescent="0.35">
      <c r="A16">
        <v>2001</v>
      </c>
      <c r="B16" t="s">
        <v>2</v>
      </c>
      <c r="C16">
        <f t="shared" si="8"/>
        <v>2</v>
      </c>
      <c r="D16">
        <f t="shared" ca="1" si="0"/>
        <v>1076.5198145111963</v>
      </c>
      <c r="E16">
        <f>[1]Blad2!G$2</f>
        <v>838962</v>
      </c>
      <c r="F16">
        <f ca="1">D16/E16</f>
        <v>1.2831568229683778E-3</v>
      </c>
      <c r="G16">
        <f>SUMIFS([1]Blad2!I$2:I$2056,[1]Blad2!B$2:B$2056,"Man",[1]Blad2!E$2:E$2056,C16,[1]Blad2!A$2:A$2056,A16)</f>
        <v>831</v>
      </c>
      <c r="H16">
        <f>ROUND([1]Blad2!J$2,0)</f>
        <v>260267</v>
      </c>
      <c r="I16">
        <f t="shared" si="1"/>
        <v>3.1928750091252444E-3</v>
      </c>
      <c r="J16">
        <f>SUMIFS([1]Blad2!L$2:L$2056,[1]Blad2!B$2:B$2056,"Man",[1]Blad2!E$2:E$2056,C16,[1]Blad2!A$2:A$2056,A16)</f>
        <v>1264</v>
      </c>
      <c r="K16">
        <f>[1]Blad2!M$2</f>
        <v>566123</v>
      </c>
      <c r="L16">
        <f t="shared" si="2"/>
        <v>2.2327303430526584E-3</v>
      </c>
      <c r="M16">
        <f>SUMIFS([1]Blad2!O$2:O$2056,[1]Blad2!B$2:B$2056,"Man",[1]Blad2!E$2:E$2056,C16,[1]Blad2!A$2:A$2056,A16)</f>
        <v>4157</v>
      </c>
      <c r="N16">
        <f>[1]Blad2!P$2</f>
        <v>941151</v>
      </c>
      <c r="O16">
        <f t="shared" si="3"/>
        <v>4.4169320332231492E-3</v>
      </c>
      <c r="P16">
        <f>SUMIFS([1]Blad2!R$2:R$2056,[1]Blad2!B$2:B$2056,"Man",[1]Blad2!E$2:E$2056,C16,[1]Blad2!A$2:A$2056,A16)</f>
        <v>8983</v>
      </c>
      <c r="Q16">
        <f>[1]Blad2!S$2</f>
        <v>1130786</v>
      </c>
      <c r="R16">
        <f t="shared" si="4"/>
        <v>7.9440318504120141E-3</v>
      </c>
      <c r="S16">
        <f>SUMIFS([1]Blad2!U$2:U$2056,[1]Blad2!B$2:B$2056,"Man",[1]Blad2!E$2:E$2056,C16,[1]Blad2!A$2:A$2056,A16)</f>
        <v>2267</v>
      </c>
      <c r="T16">
        <f>[1]Blad2!V$2</f>
        <v>649147</v>
      </c>
      <c r="U16">
        <f t="shared" si="5"/>
        <v>3.4922752473630779E-3</v>
      </c>
      <c r="V16">
        <f ca="1">SUM(D16,G16,J16,M16,P16,S16)</f>
        <v>18578.519814511197</v>
      </c>
      <c r="W16">
        <f t="shared" si="6"/>
        <v>4386436</v>
      </c>
      <c r="X16">
        <f t="shared" ca="1" si="7"/>
        <v>4.2354475967530808E-3</v>
      </c>
    </row>
    <row r="17" spans="1:24" x14ac:dyDescent="0.35">
      <c r="A17">
        <v>2001</v>
      </c>
      <c r="B17" t="s">
        <v>2</v>
      </c>
      <c r="C17">
        <f t="shared" si="8"/>
        <v>3</v>
      </c>
      <c r="D17">
        <f t="shared" ca="1" si="0"/>
        <v>775.47627242442104</v>
      </c>
      <c r="E17">
        <f>[1]Blad2!G$2</f>
        <v>838962</v>
      </c>
      <c r="F17">
        <f ca="1">D17/E17</f>
        <v>9.2432824421656882E-4</v>
      </c>
      <c r="G17">
        <f>SUMIFS([1]Blad2!I$2:I$2056,[1]Blad2!B$2:B$2056,"Man",[1]Blad2!E$2:E$2056,C17,[1]Blad2!A$2:A$2056,A17)</f>
        <v>101</v>
      </c>
      <c r="H17">
        <f>ROUND([1]Blad2!J$2,0)</f>
        <v>260267</v>
      </c>
      <c r="I17">
        <f t="shared" si="1"/>
        <v>3.8806302758321264E-4</v>
      </c>
      <c r="J17">
        <f>SUMIFS([1]Blad2!L$2:L$2056,[1]Blad2!B$2:B$2056,"Man",[1]Blad2!E$2:E$2056,C17,[1]Blad2!A$2:A$2056,A17)</f>
        <v>947</v>
      </c>
      <c r="K17">
        <f>[1]Blad2!M$2</f>
        <v>566123</v>
      </c>
      <c r="L17">
        <f t="shared" si="2"/>
        <v>1.6727813567016356E-3</v>
      </c>
      <c r="M17">
        <f>SUMIFS([1]Blad2!O$2:O$2056,[1]Blad2!B$2:B$2056,"Man",[1]Blad2!E$2:E$2056,C17,[1]Blad2!A$2:A$2056,A17)</f>
        <v>1376</v>
      </c>
      <c r="N17">
        <f>[1]Blad2!P$2</f>
        <v>941151</v>
      </c>
      <c r="O17">
        <f t="shared" si="3"/>
        <v>1.4620395664457669E-3</v>
      </c>
      <c r="P17">
        <f>SUMIFS([1]Blad2!R$2:R$2056,[1]Blad2!B$2:B$2056,"Man",[1]Blad2!E$2:E$2056,C17,[1]Blad2!A$2:A$2056,A17)</f>
        <v>610</v>
      </c>
      <c r="Q17">
        <f>[1]Blad2!S$2</f>
        <v>1130786</v>
      </c>
      <c r="R17">
        <f t="shared" si="4"/>
        <v>5.3944778233901017E-4</v>
      </c>
      <c r="S17">
        <f>SUMIFS([1]Blad2!U$2:U$2056,[1]Blad2!B$2:B$2056,"Man",[1]Blad2!E$2:E$2056,C17,[1]Blad2!A$2:A$2056,A17)</f>
        <v>37</v>
      </c>
      <c r="T17">
        <f>[1]Blad2!V$2</f>
        <v>649147</v>
      </c>
      <c r="U17">
        <f t="shared" si="5"/>
        <v>5.6997875673768811E-5</v>
      </c>
      <c r="V17">
        <f ca="1">SUM(D17,G17,J17,M17,P17,S17)</f>
        <v>3846.476272424421</v>
      </c>
      <c r="W17">
        <f t="shared" si="6"/>
        <v>4386436</v>
      </c>
      <c r="X17">
        <f t="shared" ca="1" si="7"/>
        <v>8.7690240377938291E-4</v>
      </c>
    </row>
    <row r="18" spans="1:24" x14ac:dyDescent="0.35">
      <c r="A18">
        <v>2001</v>
      </c>
      <c r="B18" t="s">
        <v>2</v>
      </c>
      <c r="C18">
        <f t="shared" si="8"/>
        <v>4</v>
      </c>
      <c r="D18">
        <f t="shared" ca="1" si="0"/>
        <v>1373.1080507793304</v>
      </c>
      <c r="E18">
        <f>[1]Blad2!G$2</f>
        <v>838962</v>
      </c>
      <c r="F18">
        <f ca="1">D18/E18</f>
        <v>1.6366749039638628E-3</v>
      </c>
      <c r="G18">
        <f>SUMIFS([1]Blad2!I$2:I$2056,[1]Blad2!B$2:B$2056,"Man",[1]Blad2!E$2:E$2056,C18,[1]Blad2!A$2:A$2056,A18)</f>
        <v>132</v>
      </c>
      <c r="H18">
        <f>ROUND([1]Blad2!J$2,0)</f>
        <v>260267</v>
      </c>
      <c r="I18">
        <f t="shared" si="1"/>
        <v>5.0717148159390164E-4</v>
      </c>
      <c r="J18">
        <f>SUMIFS([1]Blad2!L$2:L$2056,[1]Blad2!B$2:B$2056,"Man",[1]Blad2!E$2:E$2056,C18,[1]Blad2!A$2:A$2056,A18)</f>
        <v>803</v>
      </c>
      <c r="K18">
        <f>[1]Blad2!M$2</f>
        <v>566123</v>
      </c>
      <c r="L18">
        <f t="shared" si="2"/>
        <v>1.4184196720500668E-3</v>
      </c>
      <c r="M18">
        <f>SUMIFS([1]Blad2!O$2:O$2056,[1]Blad2!B$2:B$2056,"Man",[1]Blad2!E$2:E$2056,C18,[1]Blad2!A$2:A$2056,A18)</f>
        <v>2593</v>
      </c>
      <c r="N18">
        <f>[1]Blad2!P$2</f>
        <v>941151</v>
      </c>
      <c r="O18">
        <f t="shared" si="3"/>
        <v>2.7551370608967104E-3</v>
      </c>
      <c r="P18">
        <f>SUMIFS([1]Blad2!R$2:R$2056,[1]Blad2!B$2:B$2056,"Man",[1]Blad2!E$2:E$2056,C18,[1]Blad2!A$2:A$2056,A18)</f>
        <v>2607</v>
      </c>
      <c r="Q18">
        <f>[1]Blad2!S$2</f>
        <v>1130786</v>
      </c>
      <c r="R18">
        <f t="shared" si="4"/>
        <v>2.3054760140291796E-3</v>
      </c>
      <c r="S18">
        <f>SUMIFS([1]Blad2!U$2:U$2056,[1]Blad2!B$2:B$2056,"Man",[1]Blad2!E$2:E$2056,C18,[1]Blad2!A$2:A$2056,A18)</f>
        <v>909</v>
      </c>
      <c r="T18">
        <f>[1]Blad2!V$2</f>
        <v>649147</v>
      </c>
      <c r="U18">
        <f t="shared" si="5"/>
        <v>1.4002991618231309E-3</v>
      </c>
      <c r="V18">
        <f ca="1">SUM(D18,G18,J18,M18,P18,S18)</f>
        <v>8417.1080507793304</v>
      </c>
      <c r="W18">
        <f t="shared" si="6"/>
        <v>4386436</v>
      </c>
      <c r="X18">
        <f t="shared" ca="1" si="7"/>
        <v>1.9188945309539067E-3</v>
      </c>
    </row>
    <row r="19" spans="1:24" x14ac:dyDescent="0.35">
      <c r="A19">
        <v>2001</v>
      </c>
      <c r="B19" t="s">
        <v>2</v>
      </c>
      <c r="C19">
        <f t="shared" si="8"/>
        <v>5</v>
      </c>
      <c r="D19">
        <f t="shared" ca="1" si="0"/>
        <v>0</v>
      </c>
      <c r="E19">
        <f>[1]Blad2!G$2</f>
        <v>838962</v>
      </c>
      <c r="F19">
        <f ca="1">D19/E19</f>
        <v>0</v>
      </c>
      <c r="G19">
        <f>SUMIFS([1]Blad2!I$2:I$2056,[1]Blad2!B$2:B$2056,"Man",[1]Blad2!E$2:E$2056,C19,[1]Blad2!A$2:A$2056,A19)</f>
        <v>52</v>
      </c>
      <c r="H19">
        <f>ROUND([1]Blad2!J$2,0)</f>
        <v>260267</v>
      </c>
      <c r="I19">
        <f t="shared" si="1"/>
        <v>1.9979482608244609E-4</v>
      </c>
      <c r="J19">
        <f>SUMIFS([1]Blad2!L$2:L$2056,[1]Blad2!B$2:B$2056,"Man",[1]Blad2!E$2:E$2056,C19,[1]Blad2!A$2:A$2056,A19)</f>
        <v>244</v>
      </c>
      <c r="K19">
        <f>[1]Blad2!M$2</f>
        <v>566123</v>
      </c>
      <c r="L19">
        <f t="shared" si="2"/>
        <v>4.3100174343738021E-4</v>
      </c>
      <c r="M19">
        <f>SUMIFS([1]Blad2!O$2:O$2056,[1]Blad2!B$2:B$2056,"Man",[1]Blad2!E$2:E$2056,C19,[1]Blad2!A$2:A$2056,A19)</f>
        <v>695</v>
      </c>
      <c r="N19">
        <f>[1]Blad2!P$2</f>
        <v>941151</v>
      </c>
      <c r="O19">
        <f t="shared" si="3"/>
        <v>7.3845748450567439E-4</v>
      </c>
      <c r="P19">
        <f>SUMIFS([1]Blad2!R$2:R$2056,[1]Blad2!B$2:B$2056,"Man",[1]Blad2!E$2:E$2056,C19,[1]Blad2!A$2:A$2056,A19)</f>
        <v>1329</v>
      </c>
      <c r="Q19">
        <f>[1]Blad2!S$2</f>
        <v>1130786</v>
      </c>
      <c r="R19">
        <f t="shared" si="4"/>
        <v>1.175288692997614E-3</v>
      </c>
      <c r="S19">
        <f>SUMIFS([1]Blad2!U$2:U$2056,[1]Blad2!B$2:B$2056,"Man",[1]Blad2!E$2:E$2056,C19,[1]Blad2!A$2:A$2056,A19)</f>
        <v>607</v>
      </c>
      <c r="T19">
        <f>[1]Blad2!V$2</f>
        <v>649147</v>
      </c>
      <c r="U19">
        <f t="shared" si="5"/>
        <v>9.3507325767507206E-4</v>
      </c>
      <c r="V19">
        <f ca="1">SUM(D19,G19,J19,M19,P19,S19)</f>
        <v>2927</v>
      </c>
      <c r="W19">
        <f t="shared" si="6"/>
        <v>4386436</v>
      </c>
      <c r="X19">
        <f t="shared" ca="1" si="7"/>
        <v>6.6728432832486326E-4</v>
      </c>
    </row>
    <row r="20" spans="1:24" x14ac:dyDescent="0.35">
      <c r="A20">
        <v>2001</v>
      </c>
      <c r="B20" t="s">
        <v>2</v>
      </c>
      <c r="C20">
        <f t="shared" si="8"/>
        <v>6</v>
      </c>
      <c r="D20">
        <f t="shared" ca="1" si="0"/>
        <v>761.28190944959306</v>
      </c>
      <c r="E20">
        <f>[1]Blad2!G$2</f>
        <v>838962</v>
      </c>
      <c r="F20">
        <f ca="1">D20/E20</f>
        <v>9.0740928605776317E-4</v>
      </c>
      <c r="G20">
        <f>SUMIFS([1]Blad2!I$2:I$2056,[1]Blad2!B$2:B$2056,"Man",[1]Blad2!E$2:E$2056,C20,[1]Blad2!A$2:A$2056,A20)</f>
        <v>253</v>
      </c>
      <c r="H20">
        <f>ROUND([1]Blad2!J$2,0)</f>
        <v>260267</v>
      </c>
      <c r="I20">
        <f t="shared" si="1"/>
        <v>9.7207867305497821E-4</v>
      </c>
      <c r="J20">
        <f>SUMIFS([1]Blad2!L$2:L$2056,[1]Blad2!B$2:B$2056,"Man",[1]Blad2!E$2:E$2056,C20,[1]Blad2!A$2:A$2056,A20)</f>
        <v>882</v>
      </c>
      <c r="K20">
        <f>[1]Blad2!M$2</f>
        <v>566123</v>
      </c>
      <c r="L20">
        <f t="shared" si="2"/>
        <v>1.5579653184908579E-3</v>
      </c>
      <c r="M20">
        <f>SUMIFS([1]Blad2!O$2:O$2056,[1]Blad2!B$2:B$2056,"Man",[1]Blad2!E$2:E$2056,C20,[1]Blad2!A$2:A$2056,A20)</f>
        <v>1812</v>
      </c>
      <c r="N20">
        <f>[1]Blad2!P$2</f>
        <v>941151</v>
      </c>
      <c r="O20">
        <f t="shared" si="3"/>
        <v>1.9253021034881755E-3</v>
      </c>
      <c r="P20">
        <f>SUMIFS([1]Blad2!R$2:R$2056,[1]Blad2!B$2:B$2056,"Man",[1]Blad2!E$2:E$2056,C20,[1]Blad2!A$2:A$2056,A20)</f>
        <v>2607</v>
      </c>
      <c r="Q20">
        <f>[1]Blad2!S$2</f>
        <v>1130786</v>
      </c>
      <c r="R20">
        <f t="shared" si="4"/>
        <v>2.3054760140291796E-3</v>
      </c>
      <c r="S20">
        <f>SUMIFS([1]Blad2!U$2:U$2056,[1]Blad2!B$2:B$2056,"Man",[1]Blad2!E$2:E$2056,C20,[1]Blad2!A$2:A$2056,A20)</f>
        <v>2444</v>
      </c>
      <c r="T20">
        <f>[1]Blad2!V$2</f>
        <v>649147</v>
      </c>
      <c r="U20">
        <f t="shared" si="5"/>
        <v>3.7649407607213774E-3</v>
      </c>
      <c r="V20">
        <f ca="1">SUM(D20,G20,J20,M20,P20,S20)</f>
        <v>8759.2819094495935</v>
      </c>
      <c r="W20">
        <f t="shared" si="6"/>
        <v>4386436</v>
      </c>
      <c r="X20">
        <f t="shared" ca="1" si="7"/>
        <v>1.9969017921268187E-3</v>
      </c>
    </row>
    <row r="21" spans="1:24" x14ac:dyDescent="0.35">
      <c r="A21">
        <v>2001</v>
      </c>
      <c r="B21" t="s">
        <v>2</v>
      </c>
      <c r="C21">
        <f t="shared" si="8"/>
        <v>7</v>
      </c>
      <c r="D21">
        <f t="shared" ca="1" si="0"/>
        <v>382.90720248003072</v>
      </c>
      <c r="E21">
        <f>[1]Blad2!G$2</f>
        <v>838962</v>
      </c>
      <c r="F21">
        <f ca="1">D21/E21</f>
        <v>4.5640589499885661E-4</v>
      </c>
      <c r="G21">
        <f>SUMIFS([1]Blad2!I$2:I$2056,[1]Blad2!B$2:B$2056,"Man",[1]Blad2!E$2:E$2056,C21,[1]Blad2!A$2:A$2056,A21)</f>
        <v>628</v>
      </c>
      <c r="H21">
        <f>ROUND([1]Blad2!J$2,0)</f>
        <v>260267</v>
      </c>
      <c r="I21">
        <f t="shared" si="1"/>
        <v>2.4129067457649262E-3</v>
      </c>
      <c r="J21">
        <f>SUMIFS([1]Blad2!L$2:L$2056,[1]Blad2!B$2:B$2056,"Man",[1]Blad2!E$2:E$2056,C21,[1]Blad2!A$2:A$2056,A21)</f>
        <v>2298</v>
      </c>
      <c r="K21">
        <f>[1]Blad2!M$2</f>
        <v>566123</v>
      </c>
      <c r="L21">
        <f t="shared" si="2"/>
        <v>4.0591885508979497E-3</v>
      </c>
      <c r="M21">
        <f>SUMIFS([1]Blad2!O$2:O$2056,[1]Blad2!B$2:B$2056,"Man",[1]Blad2!E$2:E$2056,C21,[1]Blad2!A$2:A$2056,A21)</f>
        <v>4353</v>
      </c>
      <c r="N21">
        <f>[1]Blad2!P$2</f>
        <v>941151</v>
      </c>
      <c r="O21">
        <f t="shared" si="3"/>
        <v>4.6251876691412964E-3</v>
      </c>
      <c r="P21">
        <f>SUMIFS([1]Blad2!R$2:R$2056,[1]Blad2!B$2:B$2056,"Man",[1]Blad2!E$2:E$2056,C21,[1]Blad2!A$2:A$2056,A21)</f>
        <v>3901</v>
      </c>
      <c r="Q21">
        <f>[1]Blad2!S$2</f>
        <v>1130786</v>
      </c>
      <c r="R21">
        <f t="shared" si="4"/>
        <v>3.4498127850893096E-3</v>
      </c>
      <c r="S21">
        <f>SUMIFS([1]Blad2!U$2:U$2056,[1]Blad2!B$2:B$2056,"Man",[1]Blad2!E$2:E$2056,C21,[1]Blad2!A$2:A$2056,A21)</f>
        <v>1500</v>
      </c>
      <c r="T21">
        <f>[1]Blad2!V$2</f>
        <v>649147</v>
      </c>
      <c r="U21">
        <f t="shared" si="5"/>
        <v>2.310724689477114E-3</v>
      </c>
      <c r="V21">
        <f ca="1">SUM(D21,G21,J21,M21,P21,S21)</f>
        <v>13062.90720248003</v>
      </c>
      <c r="W21">
        <f t="shared" si="6"/>
        <v>4386436</v>
      </c>
      <c r="X21">
        <f t="shared" ca="1" si="7"/>
        <v>2.9780229786733536E-3</v>
      </c>
    </row>
    <row r="22" spans="1:24" x14ac:dyDescent="0.35">
      <c r="A22">
        <v>2001</v>
      </c>
      <c r="B22" t="s">
        <v>2</v>
      </c>
      <c r="C22">
        <f t="shared" si="8"/>
        <v>8</v>
      </c>
      <c r="D22">
        <f t="shared" ca="1" si="0"/>
        <v>0</v>
      </c>
      <c r="E22">
        <f>[1]Blad2!G$2</f>
        <v>838962</v>
      </c>
      <c r="F22">
        <f ca="1">D22/E22</f>
        <v>0</v>
      </c>
      <c r="G22">
        <f>SUMIFS([1]Blad2!I$2:I$2056,[1]Blad2!B$2:B$2056,"Man",[1]Blad2!E$2:E$2056,C22,[1]Blad2!A$2:A$2056,A22)</f>
        <v>40</v>
      </c>
      <c r="H22">
        <f>ROUND([1]Blad2!J$2,0)</f>
        <v>260267</v>
      </c>
      <c r="I22">
        <f t="shared" si="1"/>
        <v>1.5368832775572777E-4</v>
      </c>
      <c r="J22">
        <f>SUMIFS([1]Blad2!L$2:L$2056,[1]Blad2!B$2:B$2056,"Man",[1]Blad2!E$2:E$2056,C22,[1]Blad2!A$2:A$2056,A22)</f>
        <v>26</v>
      </c>
      <c r="K22">
        <f>[1]Blad2!M$2</f>
        <v>566123</v>
      </c>
      <c r="L22">
        <f t="shared" si="2"/>
        <v>4.5926415284311009E-5</v>
      </c>
      <c r="M22">
        <f>SUMIFS([1]Blad2!O$2:O$2056,[1]Blad2!B$2:B$2056,"Man",[1]Blad2!E$2:E$2056,C22,[1]Blad2!A$2:A$2056,A22)</f>
        <v>25</v>
      </c>
      <c r="N22">
        <f>[1]Blad2!P$2</f>
        <v>941151</v>
      </c>
      <c r="O22">
        <f t="shared" si="3"/>
        <v>2.6563218867110592E-5</v>
      </c>
      <c r="P22">
        <f>SUMIFS([1]Blad2!R$2:R$2056,[1]Blad2!B$2:B$2056,"Man",[1]Blad2!E$2:E$2056,C22,[1]Blad2!A$2:A$2056,A22)</f>
        <v>10</v>
      </c>
      <c r="Q22">
        <f>[1]Blad2!S$2</f>
        <v>1130786</v>
      </c>
      <c r="R22">
        <f t="shared" si="4"/>
        <v>8.8434062678526266E-6</v>
      </c>
      <c r="S22">
        <f>SUMIFS([1]Blad2!U$2:U$2056,[1]Blad2!B$2:B$2056,"Man",[1]Blad2!E$2:E$2056,C22,[1]Blad2!A$2:A$2056,A22)</f>
        <v>14</v>
      </c>
      <c r="T22">
        <f>[1]Blad2!V$2</f>
        <v>649147</v>
      </c>
      <c r="U22">
        <f t="shared" si="5"/>
        <v>2.1566763768453061E-5</v>
      </c>
      <c r="V22">
        <f ca="1">SUM(D22,G22,J22,M22,P22,S22)</f>
        <v>115</v>
      </c>
      <c r="W22">
        <f t="shared" si="6"/>
        <v>4386436</v>
      </c>
      <c r="X22">
        <f t="shared" ca="1" si="7"/>
        <v>2.6217184064693981E-5</v>
      </c>
    </row>
    <row r="23" spans="1:24" x14ac:dyDescent="0.35">
      <c r="A23">
        <v>2001</v>
      </c>
      <c r="B23" t="s">
        <v>2</v>
      </c>
      <c r="C23">
        <f t="shared" si="8"/>
        <v>9</v>
      </c>
      <c r="D23">
        <f t="shared" ca="1" si="0"/>
        <v>552.6814629984591</v>
      </c>
      <c r="E23">
        <f>[1]Blad2!G$2</f>
        <v>838962</v>
      </c>
      <c r="F23">
        <f ca="1">D23/E23</f>
        <v>6.5876817185815217E-4</v>
      </c>
      <c r="G23">
        <f>SUMIFS([1]Blad2!I$2:I$2056,[1]Blad2!B$2:B$2056,"Man",[1]Blad2!E$2:E$2056,C23,[1]Blad2!A$2:A$2056,A23)</f>
        <v>43</v>
      </c>
      <c r="H23">
        <f>ROUND([1]Blad2!J$2,0)</f>
        <v>260267</v>
      </c>
      <c r="I23">
        <f t="shared" si="1"/>
        <v>1.6521495233740735E-4</v>
      </c>
      <c r="J23">
        <f>SUMIFS([1]Blad2!L$2:L$2056,[1]Blad2!B$2:B$2056,"Man",[1]Blad2!E$2:E$2056,C23,[1]Blad2!A$2:A$2056,A23)</f>
        <v>497</v>
      </c>
      <c r="K23">
        <f>[1]Blad2!M$2</f>
        <v>566123</v>
      </c>
      <c r="L23">
        <f t="shared" si="2"/>
        <v>8.7790109216548352E-4</v>
      </c>
      <c r="M23">
        <f>SUMIFS([1]Blad2!O$2:O$2056,[1]Blad2!B$2:B$2056,"Man",[1]Blad2!E$2:E$2056,C23,[1]Blad2!A$2:A$2056,A23)</f>
        <v>954</v>
      </c>
      <c r="N23">
        <f>[1]Blad2!P$2</f>
        <v>941151</v>
      </c>
      <c r="O23">
        <f t="shared" si="3"/>
        <v>1.0136524319689401E-3</v>
      </c>
      <c r="P23">
        <f>SUMIFS([1]Blad2!R$2:R$2056,[1]Blad2!B$2:B$2056,"Man",[1]Blad2!E$2:E$2056,C23,[1]Blad2!A$2:A$2056,A23)</f>
        <v>603</v>
      </c>
      <c r="Q23">
        <f>[1]Blad2!S$2</f>
        <v>1130786</v>
      </c>
      <c r="R23">
        <f t="shared" si="4"/>
        <v>5.3325739795151341E-4</v>
      </c>
      <c r="S23">
        <f>SUMIFS([1]Blad2!U$2:U$2056,[1]Blad2!B$2:B$2056,"Man",[1]Blad2!E$2:E$2056,C23,[1]Blad2!A$2:A$2056,A23)</f>
        <v>83</v>
      </c>
      <c r="T23">
        <f>[1]Blad2!V$2</f>
        <v>649147</v>
      </c>
      <c r="U23">
        <f t="shared" si="5"/>
        <v>1.278600994844003E-4</v>
      </c>
      <c r="V23">
        <f ca="1">SUM(D23,G23,J23,M23,P23,S23)</f>
        <v>2732.6814629984592</v>
      </c>
      <c r="W23">
        <f t="shared" si="6"/>
        <v>4386436</v>
      </c>
      <c r="X23">
        <f t="shared" ca="1" si="7"/>
        <v>6.2298446004876377E-4</v>
      </c>
    </row>
    <row r="24" spans="1:24" x14ac:dyDescent="0.35">
      <c r="A24">
        <v>2001</v>
      </c>
      <c r="B24" t="s">
        <v>2</v>
      </c>
      <c r="C24">
        <f t="shared" si="8"/>
        <v>10</v>
      </c>
      <c r="D24">
        <f t="shared" ca="1" si="0"/>
        <v>387.68716579759416</v>
      </c>
      <c r="E24">
        <f>[1]Blad2!G$2</f>
        <v>838962</v>
      </c>
      <c r="F24">
        <f ca="1">D24/E24</f>
        <v>4.6210336796850653E-4</v>
      </c>
      <c r="G24">
        <f>SUMIFS([1]Blad2!I$2:I$2056,[1]Blad2!B$2:B$2056,"Man",[1]Blad2!E$2:E$2056,C24,[1]Blad2!A$2:A$2056,A24)</f>
        <v>4</v>
      </c>
      <c r="H24">
        <f>ROUND([1]Blad2!J$2,0)</f>
        <v>260267</v>
      </c>
      <c r="I24">
        <f t="shared" si="1"/>
        <v>1.5368832775572777E-5</v>
      </c>
      <c r="J24">
        <f>SUMIFS([1]Blad2!L$2:L$2056,[1]Blad2!B$2:B$2056,"Man",[1]Blad2!E$2:E$2056,C24,[1]Blad2!A$2:A$2056,A24)</f>
        <v>26</v>
      </c>
      <c r="K24">
        <f>[1]Blad2!M$2</f>
        <v>566123</v>
      </c>
      <c r="L24">
        <f t="shared" si="2"/>
        <v>4.5926415284311009E-5</v>
      </c>
      <c r="M24">
        <f>SUMIFS([1]Blad2!O$2:O$2056,[1]Blad2!B$2:B$2056,"Man",[1]Blad2!E$2:E$2056,C24,[1]Blad2!A$2:A$2056,A24)</f>
        <v>35</v>
      </c>
      <c r="N24">
        <f>[1]Blad2!P$2</f>
        <v>941151</v>
      </c>
      <c r="O24">
        <f t="shared" si="3"/>
        <v>3.7188506413954828E-5</v>
      </c>
      <c r="P24">
        <f>SUMIFS([1]Blad2!R$2:R$2056,[1]Blad2!B$2:B$2056,"Man",[1]Blad2!E$2:E$2056,C24,[1]Blad2!A$2:A$2056,A24)</f>
        <v>27</v>
      </c>
      <c r="Q24">
        <f>[1]Blad2!S$2</f>
        <v>1130786</v>
      </c>
      <c r="R24">
        <f t="shared" si="4"/>
        <v>2.3877196923202092E-5</v>
      </c>
      <c r="S24">
        <f>SUMIFS([1]Blad2!U$2:U$2056,[1]Blad2!B$2:B$2056,"Man",[1]Blad2!E$2:E$2056,C24,[1]Blad2!A$2:A$2056,A24)</f>
        <v>4</v>
      </c>
      <c r="T24">
        <f>[1]Blad2!V$2</f>
        <v>649147</v>
      </c>
      <c r="U24">
        <f t="shared" si="5"/>
        <v>6.1619325052723032E-6</v>
      </c>
      <c r="V24">
        <f ca="1">SUM(D24,G24,J24,M24,P24,S24)</f>
        <v>483.68716579759416</v>
      </c>
      <c r="W24">
        <f t="shared" si="6"/>
        <v>4386436</v>
      </c>
      <c r="X24">
        <f t="shared" ca="1" si="7"/>
        <v>1.1026883004735375E-4</v>
      </c>
    </row>
    <row r="25" spans="1:24" x14ac:dyDescent="0.35">
      <c r="A25">
        <v>2001</v>
      </c>
      <c r="B25" t="s">
        <v>2</v>
      </c>
      <c r="C25">
        <f t="shared" si="8"/>
        <v>11</v>
      </c>
      <c r="D25">
        <f t="shared" ca="1" si="0"/>
        <v>1113.9920687957976</v>
      </c>
      <c r="E25">
        <f>[1]Blad2!G$2</f>
        <v>838962</v>
      </c>
      <c r="F25">
        <f ca="1">D25/E25</f>
        <v>1.3278218427006201E-3</v>
      </c>
      <c r="G25">
        <f>SUMIFS([1]Blad2!I$2:I$2056,[1]Blad2!B$2:B$2056,"Man",[1]Blad2!E$2:E$2056,C25,[1]Blad2!A$2:A$2056,A25)</f>
        <v>394</v>
      </c>
      <c r="H25">
        <f>ROUND([1]Blad2!J$2,0)</f>
        <v>260267</v>
      </c>
      <c r="I25">
        <f t="shared" si="1"/>
        <v>1.5138300283939186E-3</v>
      </c>
      <c r="J25">
        <f>SUMIFS([1]Blad2!L$2:L$2056,[1]Blad2!B$2:B$2056,"Man",[1]Blad2!E$2:E$2056,C25,[1]Blad2!A$2:A$2056,A25)</f>
        <v>190</v>
      </c>
      <c r="K25">
        <f>[1]Blad2!M$2</f>
        <v>566123</v>
      </c>
      <c r="L25">
        <f t="shared" si="2"/>
        <v>3.3561611169304197E-4</v>
      </c>
      <c r="M25">
        <f>SUMIFS([1]Blad2!O$2:O$2056,[1]Blad2!B$2:B$2056,"Man",[1]Blad2!E$2:E$2056,C25,[1]Blad2!A$2:A$2056,A25)</f>
        <v>234</v>
      </c>
      <c r="N25">
        <f>[1]Blad2!P$2</f>
        <v>941151</v>
      </c>
      <c r="O25">
        <f t="shared" si="3"/>
        <v>2.4863172859615511E-4</v>
      </c>
      <c r="P25">
        <f>SUMIFS([1]Blad2!R$2:R$2056,[1]Blad2!B$2:B$2056,"Man",[1]Blad2!E$2:E$2056,C25,[1]Blad2!A$2:A$2056,A25)</f>
        <v>208</v>
      </c>
      <c r="Q25">
        <f>[1]Blad2!S$2</f>
        <v>1130786</v>
      </c>
      <c r="R25">
        <f t="shared" si="4"/>
        <v>1.8394285037133464E-4</v>
      </c>
      <c r="S25">
        <f>SUMIFS([1]Blad2!U$2:U$2056,[1]Blad2!B$2:B$2056,"Man",[1]Blad2!E$2:E$2056,C25,[1]Blad2!A$2:A$2056,A25)</f>
        <v>54</v>
      </c>
      <c r="T25">
        <f>[1]Blad2!V$2</f>
        <v>649147</v>
      </c>
      <c r="U25">
        <f t="shared" si="5"/>
        <v>8.3186088821176094E-5</v>
      </c>
      <c r="V25">
        <f ca="1">SUM(D25,G25,J25,M25,P25,S25)</f>
        <v>2193.9920687957974</v>
      </c>
      <c r="W25">
        <f t="shared" si="6"/>
        <v>4386436</v>
      </c>
      <c r="X25">
        <f t="shared" ca="1" si="7"/>
        <v>5.0017646873128834E-4</v>
      </c>
    </row>
    <row r="26" spans="1:24" x14ac:dyDescent="0.35">
      <c r="A26">
        <v>2001</v>
      </c>
      <c r="B26" t="s">
        <v>2</v>
      </c>
      <c r="C26">
        <f t="shared" si="8"/>
        <v>12</v>
      </c>
      <c r="D26">
        <f t="shared" ca="1" si="0"/>
        <v>386.9365521003063</v>
      </c>
      <c r="E26">
        <f>[1]Blad2!G$2</f>
        <v>838962</v>
      </c>
      <c r="F26">
        <f ca="1">D26/E26</f>
        <v>4.6120867464832294E-4</v>
      </c>
      <c r="G26">
        <f>SUMIFS([1]Blad2!I$2:I$2056,[1]Blad2!B$2:B$2056,"Man",[1]Blad2!E$2:E$2056,C26,[1]Blad2!A$2:A$2056,A26)</f>
        <v>413</v>
      </c>
      <c r="H26">
        <f>ROUND([1]Blad2!J$2,0)</f>
        <v>260267</v>
      </c>
      <c r="I26">
        <f t="shared" si="1"/>
        <v>1.5868319840778892E-3</v>
      </c>
      <c r="J26">
        <f>SUMIFS([1]Blad2!L$2:L$2056,[1]Blad2!B$2:B$2056,"Man",[1]Blad2!E$2:E$2056,C26,[1]Blad2!A$2:A$2056,A26)</f>
        <v>286</v>
      </c>
      <c r="K26">
        <f>[1]Blad2!M$2</f>
        <v>566123</v>
      </c>
      <c r="L26">
        <f t="shared" si="2"/>
        <v>5.0519056812742106E-4</v>
      </c>
      <c r="M26">
        <f>SUMIFS([1]Blad2!O$2:O$2056,[1]Blad2!B$2:B$2056,"Man",[1]Blad2!E$2:E$2056,C26,[1]Blad2!A$2:A$2056,A26)</f>
        <v>179</v>
      </c>
      <c r="N26">
        <f>[1]Blad2!P$2</f>
        <v>941151</v>
      </c>
      <c r="O26">
        <f t="shared" si="3"/>
        <v>1.9019264708851184E-4</v>
      </c>
      <c r="P26">
        <f>SUMIFS([1]Blad2!R$2:R$2056,[1]Blad2!B$2:B$2056,"Man",[1]Blad2!E$2:E$2056,C26,[1]Blad2!A$2:A$2056,A26)</f>
        <v>87</v>
      </c>
      <c r="Q26">
        <f>[1]Blad2!S$2</f>
        <v>1130786</v>
      </c>
      <c r="R26">
        <f t="shared" si="4"/>
        <v>7.6937634530317855E-5</v>
      </c>
      <c r="S26">
        <f>SUMIFS([1]Blad2!U$2:U$2056,[1]Blad2!B$2:B$2056,"Man",[1]Blad2!E$2:E$2056,C26,[1]Blad2!A$2:A$2056,A26)</f>
        <v>6</v>
      </c>
      <c r="T26">
        <f>[1]Blad2!V$2</f>
        <v>649147</v>
      </c>
      <c r="U26">
        <f t="shared" si="5"/>
        <v>9.2428987579084561E-6</v>
      </c>
      <c r="V26">
        <f ca="1">SUM(D26,G26,J26,M26,P26,S26)</f>
        <v>1357.9365521003062</v>
      </c>
      <c r="W26">
        <f t="shared" si="6"/>
        <v>4386436</v>
      </c>
      <c r="X26">
        <f t="shared" ca="1" si="7"/>
        <v>3.0957628290947508E-4</v>
      </c>
    </row>
    <row r="27" spans="1:24" x14ac:dyDescent="0.35">
      <c r="A27">
        <v>2001</v>
      </c>
      <c r="B27" t="s">
        <v>2</v>
      </c>
      <c r="C27">
        <f t="shared" si="8"/>
        <v>13</v>
      </c>
      <c r="D27">
        <f t="shared" ca="1" si="0"/>
        <v>100.44730225180899</v>
      </c>
      <c r="E27">
        <f>[1]Blad2!G$2</f>
        <v>838962</v>
      </c>
      <c r="F27">
        <f ca="1">D27/E27</f>
        <v>1.1972807141659454E-4</v>
      </c>
      <c r="G27">
        <f>SUMIFS([1]Blad2!I$2:I$2056,[1]Blad2!B$2:B$2056,"Man",[1]Blad2!E$2:E$2056,C27,[1]Blad2!A$2:A$2056,A27)</f>
        <v>229</v>
      </c>
      <c r="H27">
        <f>ROUND([1]Blad2!J$2,0)</f>
        <v>260267</v>
      </c>
      <c r="I27">
        <f t="shared" si="1"/>
        <v>8.7986567640154151E-4</v>
      </c>
      <c r="J27">
        <f>SUMIFS([1]Blad2!L$2:L$2056,[1]Blad2!B$2:B$2056,"Man",[1]Blad2!E$2:E$2056,C27,[1]Blad2!A$2:A$2056,A27)</f>
        <v>83</v>
      </c>
      <c r="K27">
        <f>[1]Blad2!M$2</f>
        <v>566123</v>
      </c>
      <c r="L27">
        <f t="shared" si="2"/>
        <v>1.4661124879222361E-4</v>
      </c>
      <c r="M27">
        <f>SUMIFS([1]Blad2!O$2:O$2056,[1]Blad2!B$2:B$2056,"Man",[1]Blad2!E$2:E$2056,C27,[1]Blad2!A$2:A$2056,A27)</f>
        <v>56</v>
      </c>
      <c r="N27">
        <f>[1]Blad2!P$2</f>
        <v>941151</v>
      </c>
      <c r="O27">
        <f t="shared" si="3"/>
        <v>5.9501610262327724E-5</v>
      </c>
      <c r="P27">
        <f>SUMIFS([1]Blad2!R$2:R$2056,[1]Blad2!B$2:B$2056,"Man",[1]Blad2!E$2:E$2056,C27,[1]Blad2!A$2:A$2056,A27)</f>
        <v>11</v>
      </c>
      <c r="Q27">
        <f>[1]Blad2!S$2</f>
        <v>1130786</v>
      </c>
      <c r="R27">
        <f t="shared" si="4"/>
        <v>9.7277468946378888E-6</v>
      </c>
      <c r="S27">
        <f>SUMIFS([1]Blad2!U$2:U$2056,[1]Blad2!B$2:B$2056,"Man",[1]Blad2!E$2:E$2056,C27,[1]Blad2!A$2:A$2056,A27)</f>
        <v>0</v>
      </c>
      <c r="T27">
        <f>[1]Blad2!V$2</f>
        <v>649147</v>
      </c>
      <c r="U27">
        <f t="shared" si="5"/>
        <v>0</v>
      </c>
      <c r="V27">
        <f ca="1">SUM(D27,G27,J27,M27,P27,S27)</f>
        <v>479.44730225180899</v>
      </c>
      <c r="W27">
        <f t="shared" si="6"/>
        <v>4386436</v>
      </c>
      <c r="X27">
        <f t="shared" ca="1" si="7"/>
        <v>1.0930224497788386E-4</v>
      </c>
    </row>
    <row r="28" spans="1:24" x14ac:dyDescent="0.35">
      <c r="A28">
        <v>2002</v>
      </c>
      <c r="B28" t="s">
        <v>2</v>
      </c>
      <c r="C28">
        <f t="shared" si="8"/>
        <v>1</v>
      </c>
      <c r="D28">
        <f t="shared" ca="1" si="0"/>
        <v>0</v>
      </c>
      <c r="E28">
        <f>[1]Blad2!G$2</f>
        <v>838962</v>
      </c>
      <c r="F28">
        <f ca="1">D28/E28</f>
        <v>0</v>
      </c>
      <c r="G28">
        <f>SUMIFS([1]Blad2!I$2:I$2056,[1]Blad2!B$2:B$2056,"Man",[1]Blad2!E$2:E$2056,C28,[1]Blad2!A$2:A$2056,A28)</f>
        <v>2906</v>
      </c>
      <c r="H28">
        <f>ROUND([1]Blad2!J$2,0)</f>
        <v>260267</v>
      </c>
      <c r="I28">
        <f t="shared" si="1"/>
        <v>1.1165457011453623E-2</v>
      </c>
      <c r="J28">
        <f>SUMIFS([1]Blad2!L$2:L$2056,[1]Blad2!B$2:B$2056,"Man",[1]Blad2!E$2:E$2056,C28,[1]Blad2!A$2:A$2056,A28)</f>
        <v>5254</v>
      </c>
      <c r="K28">
        <f>[1]Blad2!M$2</f>
        <v>566123</v>
      </c>
      <c r="L28">
        <f t="shared" si="2"/>
        <v>9.2806686886065387E-3</v>
      </c>
      <c r="M28">
        <f>SUMIFS([1]Blad2!O$2:O$2056,[1]Blad2!B$2:B$2056,"Man",[1]Blad2!E$2:E$2056,C28,[1]Blad2!A$2:A$2056,A28)</f>
        <v>9384</v>
      </c>
      <c r="N28">
        <f>[1]Blad2!P$2</f>
        <v>941151</v>
      </c>
      <c r="O28">
        <f t="shared" si="3"/>
        <v>9.9707698339586322E-3</v>
      </c>
      <c r="P28">
        <f>SUMIFS([1]Blad2!R$2:R$2056,[1]Blad2!B$2:B$2056,"Man",[1]Blad2!E$2:E$2056,C28,[1]Blad2!A$2:A$2056,A28)</f>
        <v>12519</v>
      </c>
      <c r="Q28">
        <f>[1]Blad2!S$2</f>
        <v>1130786</v>
      </c>
      <c r="R28">
        <f t="shared" si="4"/>
        <v>1.1071060306724704E-2</v>
      </c>
      <c r="S28">
        <f>SUMIFS([1]Blad2!U$2:U$2056,[1]Blad2!B$2:B$2056,"Man",[1]Blad2!E$2:E$2056,C28,[1]Blad2!A$2:A$2056,A28)</f>
        <v>11330</v>
      </c>
      <c r="T28">
        <f>[1]Blad2!V$2</f>
        <v>649147</v>
      </c>
      <c r="U28">
        <f t="shared" si="5"/>
        <v>1.7453673821183801E-2</v>
      </c>
      <c r="V28">
        <f ca="1">SUM(D28,G28,J28,M28,P28,S28)</f>
        <v>41393</v>
      </c>
      <c r="W28">
        <f t="shared" si="6"/>
        <v>4386436</v>
      </c>
      <c r="X28">
        <f t="shared" ca="1" si="7"/>
        <v>9.436590434694591E-3</v>
      </c>
    </row>
    <row r="29" spans="1:24" x14ac:dyDescent="0.35">
      <c r="A29">
        <v>2002</v>
      </c>
      <c r="B29" t="s">
        <v>2</v>
      </c>
      <c r="C29">
        <f t="shared" si="8"/>
        <v>2</v>
      </c>
      <c r="D29">
        <f t="shared" ca="1" si="0"/>
        <v>360.31479910121499</v>
      </c>
      <c r="E29">
        <f>[1]Blad2!G$2</f>
        <v>838962</v>
      </c>
      <c r="F29">
        <f ca="1">D29/E29</f>
        <v>4.294769001471044E-4</v>
      </c>
      <c r="G29">
        <f>SUMIFS([1]Blad2!I$2:I$2056,[1]Blad2!B$2:B$2056,"Man",[1]Blad2!E$2:E$2056,C29,[1]Blad2!A$2:A$2056,A29)</f>
        <v>878</v>
      </c>
      <c r="H29">
        <f>ROUND([1]Blad2!J$2,0)</f>
        <v>260267</v>
      </c>
      <c r="I29">
        <f t="shared" si="1"/>
        <v>3.3734587942382244E-3</v>
      </c>
      <c r="J29">
        <f>SUMIFS([1]Blad2!L$2:L$2056,[1]Blad2!B$2:B$2056,"Man",[1]Blad2!E$2:E$2056,C29,[1]Blad2!A$2:A$2056,A29)</f>
        <v>1242</v>
      </c>
      <c r="K29">
        <f>[1]Blad2!M$2</f>
        <v>566123</v>
      </c>
      <c r="L29">
        <f t="shared" si="2"/>
        <v>2.1938695301197794E-3</v>
      </c>
      <c r="M29">
        <f>SUMIFS([1]Blad2!O$2:O$2056,[1]Blad2!B$2:B$2056,"Man",[1]Blad2!E$2:E$2056,C29,[1]Blad2!A$2:A$2056,A29)</f>
        <v>3585</v>
      </c>
      <c r="N29">
        <f>[1]Blad2!P$2</f>
        <v>941151</v>
      </c>
      <c r="O29">
        <f t="shared" si="3"/>
        <v>3.8091655855436589E-3</v>
      </c>
      <c r="P29">
        <f>SUMIFS([1]Blad2!R$2:R$2056,[1]Blad2!B$2:B$2056,"Man",[1]Blad2!E$2:E$2056,C29,[1]Blad2!A$2:A$2056,A29)</f>
        <v>7821</v>
      </c>
      <c r="Q29">
        <f>[1]Blad2!S$2</f>
        <v>1130786</v>
      </c>
      <c r="R29">
        <f t="shared" si="4"/>
        <v>6.9164280420875388E-3</v>
      </c>
      <c r="S29">
        <f>SUMIFS([1]Blad2!U$2:U$2056,[1]Blad2!B$2:B$2056,"Man",[1]Blad2!E$2:E$2056,C29,[1]Blad2!A$2:A$2056,A29)</f>
        <v>2175</v>
      </c>
      <c r="T29">
        <f>[1]Blad2!V$2</f>
        <v>649147</v>
      </c>
      <c r="U29">
        <f t="shared" si="5"/>
        <v>3.3505507997418152E-3</v>
      </c>
      <c r="V29">
        <f ca="1">SUM(D29,G29,J29,M29,P29,S29)</f>
        <v>16061.314799101216</v>
      </c>
      <c r="W29">
        <f t="shared" si="6"/>
        <v>4386436</v>
      </c>
      <c r="X29">
        <f t="shared" ca="1" si="7"/>
        <v>3.6615864905133041E-3</v>
      </c>
    </row>
    <row r="30" spans="1:24" x14ac:dyDescent="0.35">
      <c r="A30">
        <v>2002</v>
      </c>
      <c r="B30" t="s">
        <v>2</v>
      </c>
      <c r="C30">
        <f t="shared" si="8"/>
        <v>3</v>
      </c>
      <c r="D30">
        <f t="shared" ca="1" si="0"/>
        <v>1693.619739330753</v>
      </c>
      <c r="E30">
        <f>[1]Blad2!G$2</f>
        <v>838962</v>
      </c>
      <c r="F30">
        <f ca="1">D30/E30</f>
        <v>2.0187085223535191E-3</v>
      </c>
      <c r="G30">
        <f>SUMIFS([1]Blad2!I$2:I$2056,[1]Blad2!B$2:B$2056,"Man",[1]Blad2!E$2:E$2056,C30,[1]Blad2!A$2:A$2056,A30)</f>
        <v>107</v>
      </c>
      <c r="H30">
        <f>ROUND([1]Blad2!J$2,0)</f>
        <v>260267</v>
      </c>
      <c r="I30">
        <f t="shared" si="1"/>
        <v>4.1111627674657178E-4</v>
      </c>
      <c r="J30">
        <f>SUMIFS([1]Blad2!L$2:L$2056,[1]Blad2!B$2:B$2056,"Man",[1]Blad2!E$2:E$2056,C30,[1]Blad2!A$2:A$2056,A30)</f>
        <v>937</v>
      </c>
      <c r="K30">
        <f>[1]Blad2!M$2</f>
        <v>566123</v>
      </c>
      <c r="L30">
        <f t="shared" si="2"/>
        <v>1.6551173508230544E-3</v>
      </c>
      <c r="M30">
        <f>SUMIFS([1]Blad2!O$2:O$2056,[1]Blad2!B$2:B$2056,"Man",[1]Blad2!E$2:E$2056,C30,[1]Blad2!A$2:A$2056,A30)</f>
        <v>1268</v>
      </c>
      <c r="N30">
        <f>[1]Blad2!P$2</f>
        <v>941151</v>
      </c>
      <c r="O30">
        <f t="shared" si="3"/>
        <v>1.3472864609398493E-3</v>
      </c>
      <c r="P30">
        <f>SUMIFS([1]Blad2!R$2:R$2056,[1]Blad2!B$2:B$2056,"Man",[1]Blad2!E$2:E$2056,C30,[1]Blad2!A$2:A$2056,A30)</f>
        <v>659</v>
      </c>
      <c r="Q30">
        <f>[1]Blad2!S$2</f>
        <v>1130786</v>
      </c>
      <c r="R30">
        <f t="shared" si="4"/>
        <v>5.8278047305148804E-4</v>
      </c>
      <c r="S30">
        <f>SUMIFS([1]Blad2!U$2:U$2056,[1]Blad2!B$2:B$2056,"Man",[1]Blad2!E$2:E$2056,C30,[1]Blad2!A$2:A$2056,A30)</f>
        <v>34</v>
      </c>
      <c r="T30">
        <f>[1]Blad2!V$2</f>
        <v>649147</v>
      </c>
      <c r="U30">
        <f t="shared" si="5"/>
        <v>5.2376426294814581E-5</v>
      </c>
      <c r="V30">
        <f ca="1">SUM(D30,G30,J30,M30,P30,S30)</f>
        <v>4698.619739330753</v>
      </c>
      <c r="W30">
        <f t="shared" si="6"/>
        <v>4386436</v>
      </c>
      <c r="X30">
        <f t="shared" ca="1" si="7"/>
        <v>1.0711702483133809E-3</v>
      </c>
    </row>
    <row r="31" spans="1:24" x14ac:dyDescent="0.35">
      <c r="A31">
        <v>2002</v>
      </c>
      <c r="B31" t="s">
        <v>2</v>
      </c>
      <c r="C31">
        <f t="shared" si="8"/>
        <v>4</v>
      </c>
      <c r="D31">
        <f t="shared" ca="1" si="0"/>
        <v>229.98428822227811</v>
      </c>
      <c r="E31">
        <f>[1]Blad2!G$2</f>
        <v>838962</v>
      </c>
      <c r="F31">
        <f ca="1">D31/E31</f>
        <v>2.741295651320061E-4</v>
      </c>
      <c r="G31">
        <f>SUMIFS([1]Blad2!I$2:I$2056,[1]Blad2!B$2:B$2056,"Man",[1]Blad2!E$2:E$2056,C31,[1]Blad2!A$2:A$2056,A31)</f>
        <v>138</v>
      </c>
      <c r="H31">
        <f>ROUND([1]Blad2!J$2,0)</f>
        <v>260267</v>
      </c>
      <c r="I31">
        <f t="shared" si="1"/>
        <v>5.3022473075726084E-4</v>
      </c>
      <c r="J31">
        <f>SUMIFS([1]Blad2!L$2:L$2056,[1]Blad2!B$2:B$2056,"Man",[1]Blad2!E$2:E$2056,C31,[1]Blad2!A$2:A$2056,A31)</f>
        <v>888</v>
      </c>
      <c r="K31">
        <f>[1]Blad2!M$2</f>
        <v>566123</v>
      </c>
      <c r="L31">
        <f t="shared" si="2"/>
        <v>1.5685637220180066E-3</v>
      </c>
      <c r="M31">
        <f>SUMIFS([1]Blad2!O$2:O$2056,[1]Blad2!B$2:B$2056,"Man",[1]Blad2!E$2:E$2056,C31,[1]Blad2!A$2:A$2056,A31)</f>
        <v>2358</v>
      </c>
      <c r="N31">
        <f>[1]Blad2!P$2</f>
        <v>941151</v>
      </c>
      <c r="O31">
        <f t="shared" si="3"/>
        <v>2.505442803545871E-3</v>
      </c>
      <c r="P31">
        <f>SUMIFS([1]Blad2!R$2:R$2056,[1]Blad2!B$2:B$2056,"Man",[1]Blad2!E$2:E$2056,C31,[1]Blad2!A$2:A$2056,A31)</f>
        <v>2692</v>
      </c>
      <c r="Q31">
        <f>[1]Blad2!S$2</f>
        <v>1130786</v>
      </c>
      <c r="R31">
        <f t="shared" si="4"/>
        <v>2.3806449673059271E-3</v>
      </c>
      <c r="S31">
        <f>SUMIFS([1]Blad2!U$2:U$2056,[1]Blad2!B$2:B$2056,"Man",[1]Blad2!E$2:E$2056,C31,[1]Blad2!A$2:A$2056,A31)</f>
        <v>959</v>
      </c>
      <c r="T31">
        <f>[1]Blad2!V$2</f>
        <v>649147</v>
      </c>
      <c r="U31">
        <f t="shared" si="5"/>
        <v>1.4773233181390349E-3</v>
      </c>
      <c r="V31">
        <f ca="1">SUM(D31,G31,J31,M31,P31,S31)</f>
        <v>7264.9842882222783</v>
      </c>
      <c r="W31">
        <f t="shared" si="6"/>
        <v>4386436</v>
      </c>
      <c r="X31">
        <f t="shared" ca="1" si="7"/>
        <v>1.6562385244472456E-3</v>
      </c>
    </row>
    <row r="32" spans="1:24" x14ac:dyDescent="0.35">
      <c r="A32">
        <v>2002</v>
      </c>
      <c r="B32" t="s">
        <v>2</v>
      </c>
      <c r="C32">
        <f t="shared" si="8"/>
        <v>5</v>
      </c>
      <c r="D32">
        <f t="shared" ca="1" si="0"/>
        <v>209.6631777847976</v>
      </c>
      <c r="E32">
        <f>[1]Blad2!G$2</f>
        <v>838962</v>
      </c>
      <c r="F32">
        <f ca="1">D32/E32</f>
        <v>2.4990783585525638E-4</v>
      </c>
      <c r="G32">
        <f>SUMIFS([1]Blad2!I$2:I$2056,[1]Blad2!B$2:B$2056,"Man",[1]Blad2!E$2:E$2056,C32,[1]Blad2!A$2:A$2056,A32)</f>
        <v>71</v>
      </c>
      <c r="H32">
        <f>ROUND([1]Blad2!J$2,0)</f>
        <v>260267</v>
      </c>
      <c r="I32">
        <f t="shared" si="1"/>
        <v>2.727967817664168E-4</v>
      </c>
      <c r="J32">
        <f>SUMIFS([1]Blad2!L$2:L$2056,[1]Blad2!B$2:B$2056,"Man",[1]Blad2!E$2:E$2056,C32,[1]Blad2!A$2:A$2056,A32)</f>
        <v>259</v>
      </c>
      <c r="K32">
        <f>[1]Blad2!M$2</f>
        <v>566123</v>
      </c>
      <c r="L32">
        <f t="shared" si="2"/>
        <v>4.5749775225525197E-4</v>
      </c>
      <c r="M32">
        <f>SUMIFS([1]Blad2!O$2:O$2056,[1]Blad2!B$2:B$2056,"Man",[1]Blad2!E$2:E$2056,C32,[1]Blad2!A$2:A$2056,A32)</f>
        <v>654</v>
      </c>
      <c r="N32">
        <f>[1]Blad2!P$2</f>
        <v>941151</v>
      </c>
      <c r="O32">
        <f t="shared" si="3"/>
        <v>6.9489380556361302E-4</v>
      </c>
      <c r="P32">
        <f>SUMIFS([1]Blad2!R$2:R$2056,[1]Blad2!B$2:B$2056,"Man",[1]Blad2!E$2:E$2056,C32,[1]Blad2!A$2:A$2056,A32)</f>
        <v>1388</v>
      </c>
      <c r="Q32">
        <f>[1]Blad2!S$2</f>
        <v>1130786</v>
      </c>
      <c r="R32">
        <f t="shared" si="4"/>
        <v>1.2274647899779445E-3</v>
      </c>
      <c r="S32">
        <f>SUMIFS([1]Blad2!U$2:U$2056,[1]Blad2!B$2:B$2056,"Man",[1]Blad2!E$2:E$2056,C32,[1]Blad2!A$2:A$2056,A32)</f>
        <v>630</v>
      </c>
      <c r="T32">
        <f>[1]Blad2!V$2</f>
        <v>649147</v>
      </c>
      <c r="U32">
        <f t="shared" si="5"/>
        <v>9.7050436958038785E-4</v>
      </c>
      <c r="V32">
        <f ca="1">SUM(D32,G32,J32,M32,P32,S32)</f>
        <v>3211.6631777847979</v>
      </c>
      <c r="W32">
        <f t="shared" si="6"/>
        <v>4386436</v>
      </c>
      <c r="X32">
        <f t="shared" ca="1" si="7"/>
        <v>7.3218056248507851E-4</v>
      </c>
    </row>
    <row r="33" spans="1:24" x14ac:dyDescent="0.35">
      <c r="A33">
        <v>2002</v>
      </c>
      <c r="B33" t="s">
        <v>2</v>
      </c>
      <c r="C33">
        <f t="shared" si="8"/>
        <v>6</v>
      </c>
      <c r="D33">
        <f t="shared" ca="1" si="0"/>
        <v>2.1789156213832825</v>
      </c>
      <c r="E33">
        <f>[1]Blad2!G$2</f>
        <v>838962</v>
      </c>
      <c r="F33">
        <f ca="1">D33/E33</f>
        <v>2.5971565117171966E-6</v>
      </c>
      <c r="G33">
        <f>SUMIFS([1]Blad2!I$2:I$2056,[1]Blad2!B$2:B$2056,"Man",[1]Blad2!E$2:E$2056,C33,[1]Blad2!A$2:A$2056,A33)</f>
        <v>437</v>
      </c>
      <c r="H33">
        <f>ROUND([1]Blad2!J$2,0)</f>
        <v>260267</v>
      </c>
      <c r="I33">
        <f t="shared" si="1"/>
        <v>1.679044980731326E-3</v>
      </c>
      <c r="J33">
        <f>SUMIFS([1]Blad2!L$2:L$2056,[1]Blad2!B$2:B$2056,"Man",[1]Blad2!E$2:E$2056,C33,[1]Blad2!A$2:A$2056,A33)</f>
        <v>1278</v>
      </c>
      <c r="K33">
        <f>[1]Blad2!M$2</f>
        <v>566123</v>
      </c>
      <c r="L33">
        <f t="shared" si="2"/>
        <v>2.2574599512826718E-3</v>
      </c>
      <c r="M33">
        <f>SUMIFS([1]Blad2!O$2:O$2056,[1]Blad2!B$2:B$2056,"Man",[1]Blad2!E$2:E$2056,C33,[1]Blad2!A$2:A$2056,A33)</f>
        <v>2301</v>
      </c>
      <c r="N33">
        <f>[1]Blad2!P$2</f>
        <v>941151</v>
      </c>
      <c r="O33">
        <f t="shared" si="3"/>
        <v>2.4448786645288587E-3</v>
      </c>
      <c r="P33">
        <f>SUMIFS([1]Blad2!R$2:R$2056,[1]Blad2!B$2:B$2056,"Man",[1]Blad2!E$2:E$2056,C33,[1]Blad2!A$2:A$2056,A33)</f>
        <v>3031</v>
      </c>
      <c r="Q33">
        <f>[1]Blad2!S$2</f>
        <v>1130786</v>
      </c>
      <c r="R33">
        <f t="shared" si="4"/>
        <v>2.6804364397861311E-3</v>
      </c>
      <c r="S33">
        <f>SUMIFS([1]Blad2!U$2:U$2056,[1]Blad2!B$2:B$2056,"Man",[1]Blad2!E$2:E$2056,C33,[1]Blad2!A$2:A$2056,A33)</f>
        <v>2441</v>
      </c>
      <c r="T33">
        <f>[1]Blad2!V$2</f>
        <v>649147</v>
      </c>
      <c r="U33">
        <f t="shared" si="5"/>
        <v>3.760319311342423E-3</v>
      </c>
      <c r="V33">
        <f ca="1">SUM(D33,G33,J33,M33,P33,S33)</f>
        <v>9490.1789156213836</v>
      </c>
      <c r="W33">
        <f t="shared" si="6"/>
        <v>4386436</v>
      </c>
      <c r="X33">
        <f t="shared" ca="1" si="7"/>
        <v>2.1635284125019454E-3</v>
      </c>
    </row>
    <row r="34" spans="1:24" x14ac:dyDescent="0.35">
      <c r="A34">
        <v>2002</v>
      </c>
      <c r="B34" t="s">
        <v>2</v>
      </c>
      <c r="C34">
        <f t="shared" si="8"/>
        <v>7</v>
      </c>
      <c r="D34">
        <f t="shared" ca="1" si="0"/>
        <v>153.50727203350453</v>
      </c>
      <c r="E34">
        <f>[1]Blad2!G$2</f>
        <v>838962</v>
      </c>
      <c r="F34">
        <f ca="1">D34/E34</f>
        <v>1.8297285459115494E-4</v>
      </c>
      <c r="G34">
        <f>SUMIFS([1]Blad2!I$2:I$2056,[1]Blad2!B$2:B$2056,"Man",[1]Blad2!E$2:E$2056,C34,[1]Blad2!A$2:A$2056,A34)</f>
        <v>866</v>
      </c>
      <c r="H34">
        <f>ROUND([1]Blad2!J$2,0)</f>
        <v>260267</v>
      </c>
      <c r="I34">
        <f t="shared" si="1"/>
        <v>3.3273522959115062E-3</v>
      </c>
      <c r="J34">
        <f>SUMIFS([1]Blad2!L$2:L$2056,[1]Blad2!B$2:B$2056,"Man",[1]Blad2!E$2:E$2056,C34,[1]Blad2!A$2:A$2056,A34)</f>
        <v>2898</v>
      </c>
      <c r="K34">
        <f>[1]Blad2!M$2</f>
        <v>566123</v>
      </c>
      <c r="L34">
        <f t="shared" si="2"/>
        <v>5.1190289036128194E-3</v>
      </c>
      <c r="M34">
        <f>SUMIFS([1]Blad2!O$2:O$2056,[1]Blad2!B$2:B$2056,"Man",[1]Blad2!E$2:E$2056,C34,[1]Blad2!A$2:A$2056,A34)</f>
        <v>5475</v>
      </c>
      <c r="N34">
        <f>[1]Blad2!P$2</f>
        <v>941151</v>
      </c>
      <c r="O34">
        <f t="shared" si="3"/>
        <v>5.8173449318972194E-3</v>
      </c>
      <c r="P34">
        <f>SUMIFS([1]Blad2!R$2:R$2056,[1]Blad2!B$2:B$2056,"Man",[1]Blad2!E$2:E$2056,C34,[1]Blad2!A$2:A$2056,A34)</f>
        <v>4727</v>
      </c>
      <c r="Q34">
        <f>[1]Blad2!S$2</f>
        <v>1130786</v>
      </c>
      <c r="R34">
        <f t="shared" si="4"/>
        <v>4.1802781428139368E-3</v>
      </c>
      <c r="S34">
        <f>SUMIFS([1]Blad2!U$2:U$2056,[1]Blad2!B$2:B$2056,"Man",[1]Blad2!E$2:E$2056,C34,[1]Blad2!A$2:A$2056,A34)</f>
        <v>1532</v>
      </c>
      <c r="T34">
        <f>[1]Blad2!V$2</f>
        <v>649147</v>
      </c>
      <c r="U34">
        <f t="shared" si="5"/>
        <v>2.3600201495192923E-3</v>
      </c>
      <c r="V34">
        <f ca="1">SUM(D34,G34,J34,M34,P34,S34)</f>
        <v>15651.507272033505</v>
      </c>
      <c r="W34">
        <f t="shared" si="6"/>
        <v>4386436</v>
      </c>
      <c r="X34">
        <f t="shared" ca="1" si="7"/>
        <v>3.5681604090504236E-3</v>
      </c>
    </row>
    <row r="35" spans="1:24" x14ac:dyDescent="0.35">
      <c r="A35">
        <v>2002</v>
      </c>
      <c r="B35" t="s">
        <v>2</v>
      </c>
      <c r="C35">
        <f t="shared" si="8"/>
        <v>8</v>
      </c>
      <c r="D35">
        <f t="shared" ca="1" si="0"/>
        <v>0</v>
      </c>
      <c r="E35">
        <f>[1]Blad2!G$2</f>
        <v>838962</v>
      </c>
      <c r="F35">
        <f ca="1">D35/E35</f>
        <v>0</v>
      </c>
      <c r="G35">
        <f>SUMIFS([1]Blad2!I$2:I$2056,[1]Blad2!B$2:B$2056,"Man",[1]Blad2!E$2:E$2056,C35,[1]Blad2!A$2:A$2056,A35)</f>
        <v>38</v>
      </c>
      <c r="H35">
        <f>ROUND([1]Blad2!J$2,0)</f>
        <v>260267</v>
      </c>
      <c r="I35">
        <f t="shared" si="1"/>
        <v>1.4600391136794139E-4</v>
      </c>
      <c r="J35">
        <f>SUMIFS([1]Blad2!L$2:L$2056,[1]Blad2!B$2:B$2056,"Man",[1]Blad2!E$2:E$2056,C35,[1]Blad2!A$2:A$2056,A35)</f>
        <v>22</v>
      </c>
      <c r="K35">
        <f>[1]Blad2!M$2</f>
        <v>566123</v>
      </c>
      <c r="L35">
        <f t="shared" si="2"/>
        <v>3.8860812932878542E-5</v>
      </c>
      <c r="M35">
        <f>SUMIFS([1]Blad2!O$2:O$2056,[1]Blad2!B$2:B$2056,"Man",[1]Blad2!E$2:E$2056,C35,[1]Blad2!A$2:A$2056,A35)</f>
        <v>24</v>
      </c>
      <c r="N35">
        <f>[1]Blad2!P$2</f>
        <v>941151</v>
      </c>
      <c r="O35">
        <f t="shared" si="3"/>
        <v>2.5500690112426169E-5</v>
      </c>
      <c r="P35">
        <f>SUMIFS([1]Blad2!R$2:R$2056,[1]Blad2!B$2:B$2056,"Man",[1]Blad2!E$2:E$2056,C35,[1]Blad2!A$2:A$2056,A35)</f>
        <v>14</v>
      </c>
      <c r="Q35">
        <f>[1]Blad2!S$2</f>
        <v>1130786</v>
      </c>
      <c r="R35">
        <f t="shared" si="4"/>
        <v>1.2380768774993677E-5</v>
      </c>
      <c r="S35">
        <f>SUMIFS([1]Blad2!U$2:U$2056,[1]Blad2!B$2:B$2056,"Man",[1]Blad2!E$2:E$2056,C35,[1]Blad2!A$2:A$2056,A35)</f>
        <v>10</v>
      </c>
      <c r="T35">
        <f>[1]Blad2!V$2</f>
        <v>649147</v>
      </c>
      <c r="U35">
        <f t="shared" si="5"/>
        <v>1.540483126318076E-5</v>
      </c>
      <c r="V35">
        <f ca="1">SUM(D35,G35,J35,M35,P35,S35)</f>
        <v>108</v>
      </c>
      <c r="W35">
        <f t="shared" si="6"/>
        <v>4386436</v>
      </c>
      <c r="X35">
        <f t="shared" ca="1" si="7"/>
        <v>2.4621355469451736E-5</v>
      </c>
    </row>
    <row r="36" spans="1:24" x14ac:dyDescent="0.35">
      <c r="A36">
        <v>2002</v>
      </c>
      <c r="B36" t="s">
        <v>2</v>
      </c>
      <c r="C36">
        <f t="shared" si="8"/>
        <v>9</v>
      </c>
      <c r="D36">
        <f t="shared" ca="1" si="0"/>
        <v>494.96741570940503</v>
      </c>
      <c r="E36">
        <f>[1]Blad2!G$2</f>
        <v>838962</v>
      </c>
      <c r="F36">
        <f ca="1">D36/E36</f>
        <v>5.8997596519199324E-4</v>
      </c>
      <c r="G36">
        <f>SUMIFS([1]Blad2!I$2:I$2056,[1]Blad2!B$2:B$2056,"Man",[1]Blad2!E$2:E$2056,C36,[1]Blad2!A$2:A$2056,A36)</f>
        <v>49</v>
      </c>
      <c r="H36">
        <f>ROUND([1]Blad2!J$2,0)</f>
        <v>260267</v>
      </c>
      <c r="I36">
        <f t="shared" si="1"/>
        <v>1.8826820150076652E-4</v>
      </c>
      <c r="J36">
        <f>SUMIFS([1]Blad2!L$2:L$2056,[1]Blad2!B$2:B$2056,"Man",[1]Blad2!E$2:E$2056,C36,[1]Blad2!A$2:A$2056,A36)</f>
        <v>480</v>
      </c>
      <c r="K36">
        <f>[1]Blad2!M$2</f>
        <v>566123</v>
      </c>
      <c r="L36">
        <f t="shared" si="2"/>
        <v>8.478722821718955E-4</v>
      </c>
      <c r="M36">
        <f>SUMIFS([1]Blad2!O$2:O$2056,[1]Blad2!B$2:B$2056,"Man",[1]Blad2!E$2:E$2056,C36,[1]Blad2!A$2:A$2056,A36)</f>
        <v>1020</v>
      </c>
      <c r="N36">
        <f>[1]Blad2!P$2</f>
        <v>941151</v>
      </c>
      <c r="O36">
        <f t="shared" si="3"/>
        <v>1.0837793297781121E-3</v>
      </c>
      <c r="P36">
        <f>SUMIFS([1]Blad2!R$2:R$2056,[1]Blad2!B$2:B$2056,"Man",[1]Blad2!E$2:E$2056,C36,[1]Blad2!A$2:A$2056,A36)</f>
        <v>586</v>
      </c>
      <c r="Q36">
        <f>[1]Blad2!S$2</f>
        <v>1130786</v>
      </c>
      <c r="R36">
        <f t="shared" si="4"/>
        <v>5.1822360729616393E-4</v>
      </c>
      <c r="S36">
        <f>SUMIFS([1]Blad2!U$2:U$2056,[1]Blad2!B$2:B$2056,"Man",[1]Blad2!E$2:E$2056,C36,[1]Blad2!A$2:A$2056,A36)</f>
        <v>57</v>
      </c>
      <c r="T36">
        <f>[1]Blad2!V$2</f>
        <v>649147</v>
      </c>
      <c r="U36">
        <f t="shared" si="5"/>
        <v>8.7807538200130331E-5</v>
      </c>
      <c r="V36">
        <f ca="1">SUM(D36,G36,J36,M36,P36,S36)</f>
        <v>2686.967415709405</v>
      </c>
      <c r="W36">
        <f t="shared" si="6"/>
        <v>4386436</v>
      </c>
      <c r="X36">
        <f t="shared" ca="1" si="7"/>
        <v>6.1256277663903106E-4</v>
      </c>
    </row>
    <row r="37" spans="1:24" x14ac:dyDescent="0.35">
      <c r="A37">
        <v>2002</v>
      </c>
      <c r="B37" t="s">
        <v>2</v>
      </c>
      <c r="C37">
        <f t="shared" si="8"/>
        <v>10</v>
      </c>
      <c r="D37">
        <f t="shared" ca="1" si="0"/>
        <v>726.86587715793462</v>
      </c>
      <c r="E37">
        <f>[1]Blad2!G$2</f>
        <v>838962</v>
      </c>
      <c r="F37">
        <f ca="1">D37/E37</f>
        <v>8.6638712737637056E-4</v>
      </c>
      <c r="G37">
        <f>SUMIFS([1]Blad2!I$2:I$2056,[1]Blad2!B$2:B$2056,"Man",[1]Blad2!E$2:E$2056,C37,[1]Blad2!A$2:A$2056,A37)</f>
        <v>6</v>
      </c>
      <c r="H37">
        <f>ROUND([1]Blad2!J$2,0)</f>
        <v>260267</v>
      </c>
      <c r="I37">
        <f t="shared" si="1"/>
        <v>2.3053249163359166E-5</v>
      </c>
      <c r="J37">
        <f>SUMIFS([1]Blad2!L$2:L$2056,[1]Blad2!B$2:B$2056,"Man",[1]Blad2!E$2:E$2056,C37,[1]Blad2!A$2:A$2056,A37)</f>
        <v>16</v>
      </c>
      <c r="K37">
        <f>[1]Blad2!M$2</f>
        <v>566123</v>
      </c>
      <c r="L37">
        <f t="shared" si="2"/>
        <v>2.8262409405729849E-5</v>
      </c>
      <c r="M37">
        <f>SUMIFS([1]Blad2!O$2:O$2056,[1]Blad2!B$2:B$2056,"Man",[1]Blad2!E$2:E$2056,C37,[1]Blad2!A$2:A$2056,A37)</f>
        <v>33</v>
      </c>
      <c r="N37">
        <f>[1]Blad2!P$2</f>
        <v>941151</v>
      </c>
      <c r="O37">
        <f t="shared" si="3"/>
        <v>3.5063448904585982E-5</v>
      </c>
      <c r="P37">
        <f>SUMIFS([1]Blad2!R$2:R$2056,[1]Blad2!B$2:B$2056,"Man",[1]Blad2!E$2:E$2056,C37,[1]Blad2!A$2:A$2056,A37)</f>
        <v>21</v>
      </c>
      <c r="Q37">
        <f>[1]Blad2!S$2</f>
        <v>1130786</v>
      </c>
      <c r="R37">
        <f t="shared" si="4"/>
        <v>1.8571153162490515E-5</v>
      </c>
      <c r="S37">
        <f>SUMIFS([1]Blad2!U$2:U$2056,[1]Blad2!B$2:B$2056,"Man",[1]Blad2!E$2:E$2056,C37,[1]Blad2!A$2:A$2056,A37)</f>
        <v>2</v>
      </c>
      <c r="T37">
        <f>[1]Blad2!V$2</f>
        <v>649147</v>
      </c>
      <c r="U37">
        <f t="shared" si="5"/>
        <v>3.0809662526361516E-6</v>
      </c>
      <c r="V37">
        <f ca="1">SUM(D37,G37,J37,M37,P37,S37)</f>
        <v>804.86587715793462</v>
      </c>
      <c r="W37">
        <f t="shared" si="6"/>
        <v>4386436</v>
      </c>
      <c r="X37">
        <f t="shared" ca="1" si="7"/>
        <v>1.834897117290517E-4</v>
      </c>
    </row>
    <row r="38" spans="1:24" x14ac:dyDescent="0.35">
      <c r="A38">
        <v>2002</v>
      </c>
      <c r="B38" t="s">
        <v>2</v>
      </c>
      <c r="C38">
        <f t="shared" si="8"/>
        <v>11</v>
      </c>
      <c r="D38">
        <f t="shared" ca="1" si="0"/>
        <v>509.19170913098651</v>
      </c>
      <c r="E38">
        <f>[1]Blad2!G$2</f>
        <v>838962</v>
      </c>
      <c r="F38">
        <f ca="1">D38/E38</f>
        <v>6.069305989198396E-4</v>
      </c>
      <c r="G38">
        <f>SUMIFS([1]Blad2!I$2:I$2056,[1]Blad2!B$2:B$2056,"Man",[1]Blad2!E$2:E$2056,C38,[1]Blad2!A$2:A$2056,A38)</f>
        <v>312</v>
      </c>
      <c r="H38">
        <f>ROUND([1]Blad2!J$2,0)</f>
        <v>260267</v>
      </c>
      <c r="I38">
        <f t="shared" si="1"/>
        <v>1.1987689564946767E-3</v>
      </c>
      <c r="J38">
        <f>SUMIFS([1]Blad2!L$2:L$2056,[1]Blad2!B$2:B$2056,"Man",[1]Blad2!E$2:E$2056,C38,[1]Blad2!A$2:A$2056,A38)</f>
        <v>181</v>
      </c>
      <c r="K38">
        <f>[1]Blad2!M$2</f>
        <v>566123</v>
      </c>
      <c r="L38">
        <f t="shared" si="2"/>
        <v>3.1971850640231893E-4</v>
      </c>
      <c r="M38">
        <f>SUMIFS([1]Blad2!O$2:O$2056,[1]Blad2!B$2:B$2056,"Man",[1]Blad2!E$2:E$2056,C38,[1]Blad2!A$2:A$2056,A38)</f>
        <v>175</v>
      </c>
      <c r="N38">
        <f>[1]Blad2!P$2</f>
        <v>941151</v>
      </c>
      <c r="O38">
        <f t="shared" si="3"/>
        <v>1.8594253206977415E-4</v>
      </c>
      <c r="P38">
        <f>SUMIFS([1]Blad2!R$2:R$2056,[1]Blad2!B$2:B$2056,"Man",[1]Blad2!E$2:E$2056,C38,[1]Blad2!A$2:A$2056,A38)</f>
        <v>189</v>
      </c>
      <c r="Q38">
        <f>[1]Blad2!S$2</f>
        <v>1130786</v>
      </c>
      <c r="R38">
        <f t="shared" si="4"/>
        <v>1.6714037846241465E-4</v>
      </c>
      <c r="S38">
        <f>SUMIFS([1]Blad2!U$2:U$2056,[1]Blad2!B$2:B$2056,"Man",[1]Blad2!E$2:E$2056,C38,[1]Blad2!A$2:A$2056,A38)</f>
        <v>54</v>
      </c>
      <c r="T38">
        <f>[1]Blad2!V$2</f>
        <v>649147</v>
      </c>
      <c r="U38">
        <f t="shared" si="5"/>
        <v>8.3186088821176094E-5</v>
      </c>
      <c r="V38">
        <f ca="1">SUM(D38,G38,J38,M38,P38,S38)</f>
        <v>1420.1917091309865</v>
      </c>
      <c r="W38">
        <f t="shared" si="6"/>
        <v>4386436</v>
      </c>
      <c r="X38">
        <f t="shared" ca="1" si="7"/>
        <v>3.2376893430816875E-4</v>
      </c>
    </row>
    <row r="39" spans="1:24" x14ac:dyDescent="0.35">
      <c r="A39">
        <v>2002</v>
      </c>
      <c r="B39" t="s">
        <v>2</v>
      </c>
      <c r="C39">
        <f t="shared" si="8"/>
        <v>12</v>
      </c>
      <c r="D39">
        <f t="shared" ca="1" si="0"/>
        <v>1236.9395977640065</v>
      </c>
      <c r="E39">
        <f>[1]Blad2!G$2</f>
        <v>838962</v>
      </c>
      <c r="F39">
        <f ca="1">D39/E39</f>
        <v>1.474369039079251E-3</v>
      </c>
      <c r="G39">
        <f>SUMIFS([1]Blad2!I$2:I$2056,[1]Blad2!B$2:B$2056,"Man",[1]Blad2!E$2:E$2056,C39,[1]Blad2!A$2:A$2056,A39)</f>
        <v>424</v>
      </c>
      <c r="H39">
        <f>ROUND([1]Blad2!J$2,0)</f>
        <v>260267</v>
      </c>
      <c r="I39">
        <f t="shared" si="1"/>
        <v>1.6290962742107145E-3</v>
      </c>
      <c r="J39">
        <f>SUMIFS([1]Blad2!L$2:L$2056,[1]Blad2!B$2:B$2056,"Man",[1]Blad2!E$2:E$2056,C39,[1]Blad2!A$2:A$2056,A39)</f>
        <v>309</v>
      </c>
      <c r="K39">
        <f>[1]Blad2!M$2</f>
        <v>566123</v>
      </c>
      <c r="L39">
        <f t="shared" si="2"/>
        <v>5.4581778164815775E-4</v>
      </c>
      <c r="M39">
        <f>SUMIFS([1]Blad2!O$2:O$2056,[1]Blad2!B$2:B$2056,"Man",[1]Blad2!E$2:E$2056,C39,[1]Blad2!A$2:A$2056,A39)</f>
        <v>223</v>
      </c>
      <c r="N39">
        <f>[1]Blad2!P$2</f>
        <v>941151</v>
      </c>
      <c r="O39">
        <f t="shared" si="3"/>
        <v>2.3694391229462646E-4</v>
      </c>
      <c r="P39">
        <f>SUMIFS([1]Blad2!R$2:R$2056,[1]Blad2!B$2:B$2056,"Man",[1]Blad2!E$2:E$2056,C39,[1]Blad2!A$2:A$2056,A39)</f>
        <v>81</v>
      </c>
      <c r="Q39">
        <f>[1]Blad2!S$2</f>
        <v>1130786</v>
      </c>
      <c r="R39">
        <f t="shared" si="4"/>
        <v>7.1631590769606268E-5</v>
      </c>
      <c r="S39">
        <f>SUMIFS([1]Blad2!U$2:U$2056,[1]Blad2!B$2:B$2056,"Man",[1]Blad2!E$2:E$2056,C39,[1]Blad2!A$2:A$2056,A39)</f>
        <v>16</v>
      </c>
      <c r="T39">
        <f>[1]Blad2!V$2</f>
        <v>649147</v>
      </c>
      <c r="U39">
        <f t="shared" si="5"/>
        <v>2.4647730021089213E-5</v>
      </c>
      <c r="V39">
        <f ca="1">SUM(D39,G39,J39,M39,P39,S39)</f>
        <v>2289.9395977640065</v>
      </c>
      <c r="W39">
        <f t="shared" si="6"/>
        <v>4386436</v>
      </c>
      <c r="X39">
        <f t="shared" ca="1" si="7"/>
        <v>5.2205015592704572E-4</v>
      </c>
    </row>
    <row r="40" spans="1:24" x14ac:dyDescent="0.35">
      <c r="A40">
        <v>2002</v>
      </c>
      <c r="B40" t="s">
        <v>2</v>
      </c>
      <c r="C40">
        <f t="shared" si="8"/>
        <v>13</v>
      </c>
      <c r="D40">
        <f t="shared" ca="1" si="0"/>
        <v>405.77624971849878</v>
      </c>
      <c r="E40">
        <f>[1]Blad2!G$2</f>
        <v>838962</v>
      </c>
      <c r="F40">
        <f ca="1">D40/E40</f>
        <v>4.8366463524986684E-4</v>
      </c>
      <c r="G40">
        <f>SUMIFS([1]Blad2!I$2:I$2056,[1]Blad2!B$2:B$2056,"Man",[1]Blad2!E$2:E$2056,C40,[1]Blad2!A$2:A$2056,A40)</f>
        <v>333</v>
      </c>
      <c r="H40">
        <f>ROUND([1]Blad2!J$2,0)</f>
        <v>260267</v>
      </c>
      <c r="I40">
        <f t="shared" si="1"/>
        <v>1.2794553285664337E-3</v>
      </c>
      <c r="J40">
        <f>SUMIFS([1]Blad2!L$2:L$2056,[1]Blad2!B$2:B$2056,"Man",[1]Blad2!E$2:E$2056,C40,[1]Blad2!A$2:A$2056,A40)</f>
        <v>127</v>
      </c>
      <c r="K40">
        <f>[1]Blad2!M$2</f>
        <v>566123</v>
      </c>
      <c r="L40">
        <f t="shared" si="2"/>
        <v>2.2433287465798069E-4</v>
      </c>
      <c r="M40">
        <f>SUMIFS([1]Blad2!O$2:O$2056,[1]Blad2!B$2:B$2056,"Man",[1]Blad2!E$2:E$2056,C40,[1]Blad2!A$2:A$2056,A40)</f>
        <v>127</v>
      </c>
      <c r="N40">
        <f>[1]Blad2!P$2</f>
        <v>941151</v>
      </c>
      <c r="O40">
        <f t="shared" si="3"/>
        <v>1.349411518449218E-4</v>
      </c>
      <c r="P40">
        <f>SUMIFS([1]Blad2!R$2:R$2056,[1]Blad2!B$2:B$2056,"Man",[1]Blad2!E$2:E$2056,C40,[1]Blad2!A$2:A$2056,A40)</f>
        <v>37</v>
      </c>
      <c r="Q40">
        <f>[1]Blad2!S$2</f>
        <v>1130786</v>
      </c>
      <c r="R40">
        <f t="shared" si="4"/>
        <v>3.272060319105472E-5</v>
      </c>
      <c r="S40">
        <f>SUMIFS([1]Blad2!U$2:U$2056,[1]Blad2!B$2:B$2056,"Man",[1]Blad2!E$2:E$2056,C40,[1]Blad2!A$2:A$2056,A40)</f>
        <v>3</v>
      </c>
      <c r="T40">
        <f>[1]Blad2!V$2</f>
        <v>649147</v>
      </c>
      <c r="U40">
        <f t="shared" si="5"/>
        <v>4.621449378954228E-6</v>
      </c>
      <c r="V40">
        <f ca="1">SUM(D40,G40,J40,M40,P40,S40)</f>
        <v>1032.7762497184988</v>
      </c>
      <c r="W40">
        <f t="shared" si="6"/>
        <v>4386436</v>
      </c>
      <c r="X40">
        <f t="shared" ca="1" si="7"/>
        <v>2.3544769596968901E-4</v>
      </c>
    </row>
    <row r="41" spans="1:24" x14ac:dyDescent="0.35">
      <c r="A41">
        <v>2003</v>
      </c>
      <c r="B41" t="s">
        <v>2</v>
      </c>
      <c r="C41">
        <f t="shared" si="8"/>
        <v>1</v>
      </c>
      <c r="D41">
        <f t="shared" ca="1" si="0"/>
        <v>1234.2668581344774</v>
      </c>
      <c r="E41">
        <f>[1]Blad2!G$2</f>
        <v>838962</v>
      </c>
      <c r="F41">
        <f ca="1">D41/E41</f>
        <v>1.471183269485957E-3</v>
      </c>
      <c r="G41">
        <f>SUMIFS([1]Blad2!I$2:I$2056,[1]Blad2!B$2:B$2056,"Man",[1]Blad2!E$2:E$2056,C41,[1]Blad2!A$2:A$2056,A41)</f>
        <v>2550</v>
      </c>
      <c r="H41">
        <f>ROUND([1]Blad2!J$2,0)</f>
        <v>260267</v>
      </c>
      <c r="I41">
        <f t="shared" si="1"/>
        <v>9.7976308944276447E-3</v>
      </c>
      <c r="J41">
        <f>SUMIFS([1]Blad2!L$2:L$2056,[1]Blad2!B$2:B$2056,"Man",[1]Blad2!E$2:E$2056,C41,[1]Blad2!A$2:A$2056,A41)</f>
        <v>4994</v>
      </c>
      <c r="K41">
        <f>[1]Blad2!M$2</f>
        <v>566123</v>
      </c>
      <c r="L41">
        <f t="shared" si="2"/>
        <v>8.8214045357634299E-3</v>
      </c>
      <c r="M41">
        <f>SUMIFS([1]Blad2!O$2:O$2056,[1]Blad2!B$2:B$2056,"Man",[1]Blad2!E$2:E$2056,C41,[1]Blad2!A$2:A$2056,A41)</f>
        <v>8172</v>
      </c>
      <c r="N41">
        <f>[1]Blad2!P$2</f>
        <v>941151</v>
      </c>
      <c r="O41">
        <f t="shared" si="3"/>
        <v>8.6829849832811105E-3</v>
      </c>
      <c r="P41">
        <f>SUMIFS([1]Blad2!R$2:R$2056,[1]Blad2!B$2:B$2056,"Man",[1]Blad2!E$2:E$2056,C41,[1]Blad2!A$2:A$2056,A41)</f>
        <v>11354</v>
      </c>
      <c r="Q41">
        <f>[1]Blad2!S$2</f>
        <v>1130786</v>
      </c>
      <c r="R41">
        <f t="shared" si="4"/>
        <v>1.0040803476519871E-2</v>
      </c>
      <c r="S41">
        <f>SUMIFS([1]Blad2!U$2:U$2056,[1]Blad2!B$2:B$2056,"Man",[1]Blad2!E$2:E$2056,C41,[1]Blad2!A$2:A$2056,A41)</f>
        <v>10450</v>
      </c>
      <c r="T41">
        <f>[1]Blad2!V$2</f>
        <v>649147</v>
      </c>
      <c r="U41">
        <f t="shared" si="5"/>
        <v>1.6098048670023894E-2</v>
      </c>
      <c r="V41">
        <f ca="1">SUM(D41,G41,J41,M41,P41,S41)</f>
        <v>38754.266858134477</v>
      </c>
      <c r="W41">
        <f t="shared" si="6"/>
        <v>4386436</v>
      </c>
      <c r="X41">
        <f t="shared" ca="1" si="7"/>
        <v>8.8350238914085329E-3</v>
      </c>
    </row>
    <row r="42" spans="1:24" x14ac:dyDescent="0.35">
      <c r="A42">
        <v>2003</v>
      </c>
      <c r="B42" t="s">
        <v>2</v>
      </c>
      <c r="C42">
        <f t="shared" si="8"/>
        <v>2</v>
      </c>
      <c r="D42">
        <f t="shared" ca="1" si="0"/>
        <v>765.50033942583332</v>
      </c>
      <c r="E42">
        <f>[1]Blad2!G$2</f>
        <v>838962</v>
      </c>
      <c r="F42">
        <f ca="1">D42/E42</f>
        <v>9.1243743986716124E-4</v>
      </c>
      <c r="G42">
        <f>SUMIFS([1]Blad2!I$2:I$2056,[1]Blad2!B$2:B$2056,"Man",[1]Blad2!E$2:E$2056,C42,[1]Blad2!A$2:A$2056,A42)</f>
        <v>799</v>
      </c>
      <c r="H42">
        <f>ROUND([1]Blad2!J$2,0)</f>
        <v>260267</v>
      </c>
      <c r="I42">
        <f t="shared" si="1"/>
        <v>3.0699243469206623E-3</v>
      </c>
      <c r="J42">
        <f>SUMIFS([1]Blad2!L$2:L$2056,[1]Blad2!B$2:B$2056,"Man",[1]Blad2!E$2:E$2056,C42,[1]Blad2!A$2:A$2056,A42)</f>
        <v>1361</v>
      </c>
      <c r="K42">
        <f>[1]Blad2!M$2</f>
        <v>566123</v>
      </c>
      <c r="L42">
        <f t="shared" si="2"/>
        <v>2.4040712000748953E-3</v>
      </c>
      <c r="M42">
        <f>SUMIFS([1]Blad2!O$2:O$2056,[1]Blad2!B$2:B$2056,"Man",[1]Blad2!E$2:E$2056,C42,[1]Blad2!A$2:A$2056,A42)</f>
        <v>3199</v>
      </c>
      <c r="N42">
        <f>[1]Blad2!P$2</f>
        <v>941151</v>
      </c>
      <c r="O42">
        <f t="shared" si="3"/>
        <v>3.3990294862354712E-3</v>
      </c>
      <c r="P42">
        <f>SUMIFS([1]Blad2!R$2:R$2056,[1]Blad2!B$2:B$2056,"Man",[1]Blad2!E$2:E$2056,C42,[1]Blad2!A$2:A$2056,A42)</f>
        <v>7250</v>
      </c>
      <c r="Q42">
        <f>[1]Blad2!S$2</f>
        <v>1130786</v>
      </c>
      <c r="R42">
        <f t="shared" si="4"/>
        <v>6.4114695441931545E-3</v>
      </c>
      <c r="S42">
        <f>SUMIFS([1]Blad2!U$2:U$2056,[1]Blad2!B$2:B$2056,"Man",[1]Blad2!E$2:E$2056,C42,[1]Blad2!A$2:A$2056,A42)</f>
        <v>2045</v>
      </c>
      <c r="T42">
        <f>[1]Blad2!V$2</f>
        <v>649147</v>
      </c>
      <c r="U42">
        <f t="shared" si="5"/>
        <v>3.1502879933204653E-3</v>
      </c>
      <c r="V42">
        <f ca="1">SUM(D42,G42,J42,M42,P42,S42)</f>
        <v>15419.500339425833</v>
      </c>
      <c r="W42">
        <f t="shared" si="6"/>
        <v>4386436</v>
      </c>
      <c r="X42">
        <f t="shared" ca="1" si="7"/>
        <v>3.5152685094290291E-3</v>
      </c>
    </row>
    <row r="43" spans="1:24" x14ac:dyDescent="0.35">
      <c r="A43">
        <v>2003</v>
      </c>
      <c r="B43" t="s">
        <v>2</v>
      </c>
      <c r="C43">
        <f t="shared" si="8"/>
        <v>3</v>
      </c>
      <c r="D43">
        <f t="shared" ca="1" si="0"/>
        <v>0</v>
      </c>
      <c r="E43">
        <f>[1]Blad2!G$2</f>
        <v>838962</v>
      </c>
      <c r="F43">
        <f ca="1">D43/E43</f>
        <v>0</v>
      </c>
      <c r="G43">
        <f>SUMIFS([1]Blad2!I$2:I$2056,[1]Blad2!B$2:B$2056,"Man",[1]Blad2!E$2:E$2056,C43,[1]Blad2!A$2:A$2056,A43)</f>
        <v>78</v>
      </c>
      <c r="H43">
        <f>ROUND([1]Blad2!J$2,0)</f>
        <v>260267</v>
      </c>
      <c r="I43">
        <f t="shared" si="1"/>
        <v>2.9969223912366917E-4</v>
      </c>
      <c r="J43">
        <f>SUMIFS([1]Blad2!L$2:L$2056,[1]Blad2!B$2:B$2056,"Man",[1]Blad2!E$2:E$2056,C43,[1]Blad2!A$2:A$2056,A43)</f>
        <v>836</v>
      </c>
      <c r="K43">
        <f>[1]Blad2!M$2</f>
        <v>566123</v>
      </c>
      <c r="L43">
        <f t="shared" si="2"/>
        <v>1.4767108914493846E-3</v>
      </c>
      <c r="M43">
        <f>SUMIFS([1]Blad2!O$2:O$2056,[1]Blad2!B$2:B$2056,"Man",[1]Blad2!E$2:E$2056,C43,[1]Blad2!A$2:A$2056,A43)</f>
        <v>1144</v>
      </c>
      <c r="N43">
        <f>[1]Blad2!P$2</f>
        <v>941151</v>
      </c>
      <c r="O43">
        <f t="shared" si="3"/>
        <v>1.2155328953589806E-3</v>
      </c>
      <c r="P43">
        <f>SUMIFS([1]Blad2!R$2:R$2056,[1]Blad2!B$2:B$2056,"Man",[1]Blad2!E$2:E$2056,C43,[1]Blad2!A$2:A$2056,A43)</f>
        <v>679</v>
      </c>
      <c r="Q43">
        <f>[1]Blad2!S$2</f>
        <v>1130786</v>
      </c>
      <c r="R43">
        <f t="shared" si="4"/>
        <v>6.0046728558719336E-4</v>
      </c>
      <c r="S43">
        <f>SUMIFS([1]Blad2!U$2:U$2056,[1]Blad2!B$2:B$2056,"Man",[1]Blad2!E$2:E$2056,C43,[1]Blad2!A$2:A$2056,A43)</f>
        <v>37</v>
      </c>
      <c r="T43">
        <f>[1]Blad2!V$2</f>
        <v>649147</v>
      </c>
      <c r="U43">
        <f t="shared" si="5"/>
        <v>5.6997875673768811E-5</v>
      </c>
      <c r="V43">
        <f ca="1">SUM(D43,G43,J43,M43,P43,S43)</f>
        <v>2774</v>
      </c>
      <c r="W43">
        <f t="shared" si="6"/>
        <v>4386436</v>
      </c>
      <c r="X43">
        <f t="shared" ca="1" si="7"/>
        <v>6.3240407474313999E-4</v>
      </c>
    </row>
    <row r="44" spans="1:24" x14ac:dyDescent="0.35">
      <c r="A44">
        <v>2003</v>
      </c>
      <c r="B44" t="s">
        <v>2</v>
      </c>
      <c r="C44">
        <f t="shared" si="8"/>
        <v>4</v>
      </c>
      <c r="D44">
        <f t="shared" ca="1" si="0"/>
        <v>232.85085776287923</v>
      </c>
      <c r="E44">
        <f>[1]Blad2!G$2</f>
        <v>838962</v>
      </c>
      <c r="F44">
        <f ca="1">D44/E44</f>
        <v>2.7754637011316271E-4</v>
      </c>
      <c r="G44">
        <f>SUMIFS([1]Blad2!I$2:I$2056,[1]Blad2!B$2:B$2056,"Man",[1]Blad2!E$2:E$2056,C44,[1]Blad2!A$2:A$2056,A44)</f>
        <v>164</v>
      </c>
      <c r="H44">
        <f>ROUND([1]Blad2!J$2,0)</f>
        <v>260267</v>
      </c>
      <c r="I44">
        <f t="shared" si="1"/>
        <v>6.3012214379848386E-4</v>
      </c>
      <c r="J44">
        <f>SUMIFS([1]Blad2!L$2:L$2056,[1]Blad2!B$2:B$2056,"Man",[1]Blad2!E$2:E$2056,C44,[1]Blad2!A$2:A$2056,A44)</f>
        <v>738</v>
      </c>
      <c r="K44">
        <f>[1]Blad2!M$2</f>
        <v>566123</v>
      </c>
      <c r="L44">
        <f t="shared" si="2"/>
        <v>1.3036036338392894E-3</v>
      </c>
      <c r="M44">
        <f>SUMIFS([1]Blad2!O$2:O$2056,[1]Blad2!B$2:B$2056,"Man",[1]Blad2!E$2:E$2056,C44,[1]Blad2!A$2:A$2056,A44)</f>
        <v>1899</v>
      </c>
      <c r="N44">
        <f>[1]Blad2!P$2</f>
        <v>941151</v>
      </c>
      <c r="O44">
        <f t="shared" si="3"/>
        <v>2.0177421051457206E-3</v>
      </c>
      <c r="P44">
        <f>SUMIFS([1]Blad2!R$2:R$2056,[1]Blad2!B$2:B$2056,"Man",[1]Blad2!E$2:E$2056,C44,[1]Blad2!A$2:A$2056,A44)</f>
        <v>2216</v>
      </c>
      <c r="Q44">
        <f>[1]Blad2!S$2</f>
        <v>1130786</v>
      </c>
      <c r="R44">
        <f t="shared" si="4"/>
        <v>1.9596988289561422E-3</v>
      </c>
      <c r="S44">
        <f>SUMIFS([1]Blad2!U$2:U$2056,[1]Blad2!B$2:B$2056,"Man",[1]Blad2!E$2:E$2056,C44,[1]Blad2!A$2:A$2056,A44)</f>
        <v>896</v>
      </c>
      <c r="T44">
        <f>[1]Blad2!V$2</f>
        <v>649147</v>
      </c>
      <c r="U44">
        <f t="shared" si="5"/>
        <v>1.3802728811809959E-3</v>
      </c>
      <c r="V44">
        <f ca="1">SUM(D44,G44,J44,M44,P44,S44)</f>
        <v>6145.8508577628791</v>
      </c>
      <c r="W44">
        <f t="shared" si="6"/>
        <v>4386436</v>
      </c>
      <c r="X44">
        <f t="shared" ca="1" si="7"/>
        <v>1.4011035058445807E-3</v>
      </c>
    </row>
    <row r="45" spans="1:24" x14ac:dyDescent="0.35">
      <c r="A45">
        <v>2003</v>
      </c>
      <c r="B45" t="s">
        <v>2</v>
      </c>
      <c r="C45">
        <f t="shared" si="8"/>
        <v>5</v>
      </c>
      <c r="D45">
        <f t="shared" ca="1" si="0"/>
        <v>509.98365829286388</v>
      </c>
      <c r="E45">
        <f>[1]Blad2!G$2</f>
        <v>838962</v>
      </c>
      <c r="F45">
        <f ca="1">D45/E45</f>
        <v>6.0787456200979764E-4</v>
      </c>
      <c r="G45">
        <f>SUMIFS([1]Blad2!I$2:I$2056,[1]Blad2!B$2:B$2056,"Man",[1]Blad2!E$2:E$2056,C45,[1]Blad2!A$2:A$2056,A45)</f>
        <v>73</v>
      </c>
      <c r="H45">
        <f>ROUND([1]Blad2!J$2,0)</f>
        <v>260267</v>
      </c>
      <c r="I45">
        <f t="shared" si="1"/>
        <v>2.8048119815420318E-4</v>
      </c>
      <c r="J45">
        <f>SUMIFS([1]Blad2!L$2:L$2056,[1]Blad2!B$2:B$2056,"Man",[1]Blad2!E$2:E$2056,C45,[1]Blad2!A$2:A$2056,A45)</f>
        <v>268</v>
      </c>
      <c r="K45">
        <f>[1]Blad2!M$2</f>
        <v>566123</v>
      </c>
      <c r="L45">
        <f t="shared" si="2"/>
        <v>4.7339535754597497E-4</v>
      </c>
      <c r="M45">
        <f>SUMIFS([1]Blad2!O$2:O$2056,[1]Blad2!B$2:B$2056,"Man",[1]Blad2!E$2:E$2056,C45,[1]Blad2!A$2:A$2056,A45)</f>
        <v>673</v>
      </c>
      <c r="N45">
        <f>[1]Blad2!P$2</f>
        <v>941151</v>
      </c>
      <c r="O45">
        <f t="shared" si="3"/>
        <v>7.1508185190261714E-4</v>
      </c>
      <c r="P45">
        <f>SUMIFS([1]Blad2!R$2:R$2056,[1]Blad2!B$2:B$2056,"Man",[1]Blad2!E$2:E$2056,C45,[1]Blad2!A$2:A$2056,A45)</f>
        <v>1331</v>
      </c>
      <c r="Q45">
        <f>[1]Blad2!S$2</f>
        <v>1130786</v>
      </c>
      <c r="R45">
        <f t="shared" si="4"/>
        <v>1.1770573742511845E-3</v>
      </c>
      <c r="S45">
        <f>SUMIFS([1]Blad2!U$2:U$2056,[1]Blad2!B$2:B$2056,"Man",[1]Blad2!E$2:E$2056,C45,[1]Blad2!A$2:A$2056,A45)</f>
        <v>598</v>
      </c>
      <c r="T45">
        <f>[1]Blad2!V$2</f>
        <v>649147</v>
      </c>
      <c r="U45">
        <f t="shared" si="5"/>
        <v>9.2120890953820936E-4</v>
      </c>
      <c r="V45">
        <f ca="1">SUM(D45,G45,J45,M45,P45,S45)</f>
        <v>3452.9836582928638</v>
      </c>
      <c r="W45">
        <f t="shared" si="6"/>
        <v>4386436</v>
      </c>
      <c r="X45">
        <f t="shared" ca="1" si="7"/>
        <v>7.8719572297255994E-4</v>
      </c>
    </row>
    <row r="46" spans="1:24" x14ac:dyDescent="0.35">
      <c r="A46">
        <v>2003</v>
      </c>
      <c r="B46" t="s">
        <v>2</v>
      </c>
      <c r="C46">
        <f t="shared" si="8"/>
        <v>6</v>
      </c>
      <c r="D46">
        <f t="shared" ca="1" si="0"/>
        <v>948.86639700954527</v>
      </c>
      <c r="E46">
        <f>[1]Blad2!G$2</f>
        <v>838962</v>
      </c>
      <c r="F46">
        <f ca="1">D46/E46</f>
        <v>1.1310004469922896E-3</v>
      </c>
      <c r="G46">
        <f>SUMIFS([1]Blad2!I$2:I$2056,[1]Blad2!B$2:B$2056,"Man",[1]Blad2!E$2:E$2056,C46,[1]Blad2!A$2:A$2056,A46)</f>
        <v>446</v>
      </c>
      <c r="H46">
        <f>ROUND([1]Blad2!J$2,0)</f>
        <v>260267</v>
      </c>
      <c r="I46">
        <f t="shared" si="1"/>
        <v>1.7136248544763646E-3</v>
      </c>
      <c r="J46">
        <f>SUMIFS([1]Blad2!L$2:L$2056,[1]Blad2!B$2:B$2056,"Man",[1]Blad2!E$2:E$2056,C46,[1]Blad2!A$2:A$2056,A46)</f>
        <v>1346</v>
      </c>
      <c r="K46">
        <f>[1]Blad2!M$2</f>
        <v>566123</v>
      </c>
      <c r="L46">
        <f t="shared" si="2"/>
        <v>2.3775751912570235E-3</v>
      </c>
      <c r="M46">
        <f>SUMIFS([1]Blad2!O$2:O$2056,[1]Blad2!B$2:B$2056,"Man",[1]Blad2!E$2:E$2056,C46,[1]Blad2!A$2:A$2056,A46)</f>
        <v>2403</v>
      </c>
      <c r="N46">
        <f>[1]Blad2!P$2</f>
        <v>941151</v>
      </c>
      <c r="O46">
        <f t="shared" si="3"/>
        <v>2.5532565975066699E-3</v>
      </c>
      <c r="P46">
        <f>SUMIFS([1]Blad2!R$2:R$2056,[1]Blad2!B$2:B$2056,"Man",[1]Blad2!E$2:E$2056,C46,[1]Blad2!A$2:A$2056,A46)</f>
        <v>3003</v>
      </c>
      <c r="Q46">
        <f>[1]Blad2!S$2</f>
        <v>1130786</v>
      </c>
      <c r="R46">
        <f t="shared" si="4"/>
        <v>2.6556749022361437E-3</v>
      </c>
      <c r="S46">
        <f>SUMIFS([1]Blad2!U$2:U$2056,[1]Blad2!B$2:B$2056,"Man",[1]Blad2!E$2:E$2056,C46,[1]Blad2!A$2:A$2056,A46)</f>
        <v>2162</v>
      </c>
      <c r="T46">
        <f>[1]Blad2!V$2</f>
        <v>649147</v>
      </c>
      <c r="U46">
        <f t="shared" si="5"/>
        <v>3.33052451909968E-3</v>
      </c>
      <c r="V46">
        <f ca="1">SUM(D46,G46,J46,M46,P46,S46)</f>
        <v>10308.866397009546</v>
      </c>
      <c r="W46">
        <f t="shared" si="6"/>
        <v>4386436</v>
      </c>
      <c r="X46">
        <f t="shared" ca="1" si="7"/>
        <v>2.3501691115542424E-3</v>
      </c>
    </row>
    <row r="47" spans="1:24" x14ac:dyDescent="0.35">
      <c r="A47">
        <v>2003</v>
      </c>
      <c r="B47" t="s">
        <v>2</v>
      </c>
      <c r="C47">
        <f t="shared" si="8"/>
        <v>7</v>
      </c>
      <c r="D47">
        <f t="shared" ca="1" si="0"/>
        <v>1128.4515561367032</v>
      </c>
      <c r="E47">
        <f>[1]Blad2!G$2</f>
        <v>838962</v>
      </c>
      <c r="F47">
        <f ca="1">D47/E47</f>
        <v>1.3450568156086965E-3</v>
      </c>
      <c r="G47">
        <f>SUMIFS([1]Blad2!I$2:I$2056,[1]Blad2!B$2:B$2056,"Man",[1]Blad2!E$2:E$2056,C47,[1]Blad2!A$2:A$2056,A47)</f>
        <v>987</v>
      </c>
      <c r="H47">
        <f>ROUND([1]Blad2!J$2,0)</f>
        <v>260267</v>
      </c>
      <c r="I47">
        <f t="shared" si="1"/>
        <v>3.7922594873725829E-3</v>
      </c>
      <c r="J47">
        <f>SUMIFS([1]Blad2!L$2:L$2056,[1]Blad2!B$2:B$2056,"Man",[1]Blad2!E$2:E$2056,C47,[1]Blad2!A$2:A$2056,A47)</f>
        <v>3067</v>
      </c>
      <c r="K47">
        <f>[1]Blad2!M$2</f>
        <v>566123</v>
      </c>
      <c r="L47">
        <f t="shared" si="2"/>
        <v>5.4175506029608403E-3</v>
      </c>
      <c r="M47">
        <f>SUMIFS([1]Blad2!O$2:O$2056,[1]Blad2!B$2:B$2056,"Man",[1]Blad2!E$2:E$2056,C47,[1]Blad2!A$2:A$2056,A47)</f>
        <v>5266</v>
      </c>
      <c r="N47">
        <f>[1]Blad2!P$2</f>
        <v>941151</v>
      </c>
      <c r="O47">
        <f t="shared" si="3"/>
        <v>5.5952764221681751E-3</v>
      </c>
      <c r="P47">
        <f>SUMIFS([1]Blad2!R$2:R$2056,[1]Blad2!B$2:B$2056,"Man",[1]Blad2!E$2:E$2056,C47,[1]Blad2!A$2:A$2056,A47)</f>
        <v>4681</v>
      </c>
      <c r="Q47">
        <f>[1]Blad2!S$2</f>
        <v>1130786</v>
      </c>
      <c r="R47">
        <f t="shared" si="4"/>
        <v>4.1395984739818143E-3</v>
      </c>
      <c r="S47">
        <f>SUMIFS([1]Blad2!U$2:U$2056,[1]Blad2!B$2:B$2056,"Man",[1]Blad2!E$2:E$2056,C47,[1]Blad2!A$2:A$2056,A47)</f>
        <v>1498</v>
      </c>
      <c r="T47">
        <f>[1]Blad2!V$2</f>
        <v>649147</v>
      </c>
      <c r="U47">
        <f t="shared" si="5"/>
        <v>2.3076437232244775E-3</v>
      </c>
      <c r="V47">
        <f ca="1">SUM(D47,G47,J47,M47,P47,S47)</f>
        <v>16627.451556136704</v>
      </c>
      <c r="W47">
        <f t="shared" si="6"/>
        <v>4386436</v>
      </c>
      <c r="X47">
        <f t="shared" ca="1" si="7"/>
        <v>3.7906518084697247E-3</v>
      </c>
    </row>
    <row r="48" spans="1:24" x14ac:dyDescent="0.35">
      <c r="A48">
        <v>2003</v>
      </c>
      <c r="B48" t="s">
        <v>2</v>
      </c>
      <c r="C48">
        <f t="shared" si="8"/>
        <v>8</v>
      </c>
      <c r="D48">
        <f t="shared" ca="1" si="0"/>
        <v>606.60744112547491</v>
      </c>
      <c r="E48">
        <f>[1]Blad2!G$2</f>
        <v>838962</v>
      </c>
      <c r="F48">
        <f ca="1">D48/E48</f>
        <v>7.2304519289964847E-4</v>
      </c>
      <c r="G48">
        <f>SUMIFS([1]Blad2!I$2:I$2056,[1]Blad2!B$2:B$2056,"Man",[1]Blad2!E$2:E$2056,C48,[1]Blad2!A$2:A$2056,A48)</f>
        <v>30</v>
      </c>
      <c r="H48">
        <f>ROUND([1]Blad2!J$2,0)</f>
        <v>260267</v>
      </c>
      <c r="I48">
        <f t="shared" si="1"/>
        <v>1.1526624581679582E-4</v>
      </c>
      <c r="J48">
        <f>SUMIFS([1]Blad2!L$2:L$2056,[1]Blad2!B$2:B$2056,"Man",[1]Blad2!E$2:E$2056,C48,[1]Blad2!A$2:A$2056,A48)</f>
        <v>32</v>
      </c>
      <c r="K48">
        <f>[1]Blad2!M$2</f>
        <v>566123</v>
      </c>
      <c r="L48">
        <f t="shared" si="2"/>
        <v>5.6524818811459699E-5</v>
      </c>
      <c r="M48">
        <f>SUMIFS([1]Blad2!O$2:O$2056,[1]Blad2!B$2:B$2056,"Man",[1]Blad2!E$2:E$2056,C48,[1]Blad2!A$2:A$2056,A48)</f>
        <v>14</v>
      </c>
      <c r="N48">
        <f>[1]Blad2!P$2</f>
        <v>941151</v>
      </c>
      <c r="O48">
        <f t="shared" si="3"/>
        <v>1.4875402565581931E-5</v>
      </c>
      <c r="P48">
        <f>SUMIFS([1]Blad2!R$2:R$2056,[1]Blad2!B$2:B$2056,"Man",[1]Blad2!E$2:E$2056,C48,[1]Blad2!A$2:A$2056,A48)</f>
        <v>11</v>
      </c>
      <c r="Q48">
        <f>[1]Blad2!S$2</f>
        <v>1130786</v>
      </c>
      <c r="R48">
        <f t="shared" si="4"/>
        <v>9.7277468946378888E-6</v>
      </c>
      <c r="S48">
        <f>SUMIFS([1]Blad2!U$2:U$2056,[1]Blad2!B$2:B$2056,"Man",[1]Blad2!E$2:E$2056,C48,[1]Blad2!A$2:A$2056,A48)</f>
        <v>7</v>
      </c>
      <c r="T48">
        <f>[1]Blad2!V$2</f>
        <v>649147</v>
      </c>
      <c r="U48">
        <f t="shared" si="5"/>
        <v>1.078338188422653E-5</v>
      </c>
      <c r="V48">
        <f ca="1">SUM(D48,G48,J48,M48,P48,S48)</f>
        <v>700.60744112547491</v>
      </c>
      <c r="W48">
        <f t="shared" si="6"/>
        <v>4386436</v>
      </c>
      <c r="X48">
        <f t="shared" ca="1" si="7"/>
        <v>1.5972134122678978E-4</v>
      </c>
    </row>
    <row r="49" spans="1:24" x14ac:dyDescent="0.35">
      <c r="A49">
        <v>2003</v>
      </c>
      <c r="B49" t="s">
        <v>2</v>
      </c>
      <c r="C49">
        <f t="shared" si="8"/>
        <v>9</v>
      </c>
      <c r="D49">
        <f t="shared" ca="1" si="0"/>
        <v>331.9050549257073</v>
      </c>
      <c r="E49">
        <f>[1]Blad2!G$2</f>
        <v>838962</v>
      </c>
      <c r="F49">
        <f ca="1">D49/E49</f>
        <v>3.9561393117412626E-4</v>
      </c>
      <c r="G49">
        <f>SUMIFS([1]Blad2!I$2:I$2056,[1]Blad2!B$2:B$2056,"Man",[1]Blad2!E$2:E$2056,C49,[1]Blad2!A$2:A$2056,A49)</f>
        <v>59</v>
      </c>
      <c r="H49">
        <f>ROUND([1]Blad2!J$2,0)</f>
        <v>260267</v>
      </c>
      <c r="I49">
        <f t="shared" si="1"/>
        <v>2.2669028343969846E-4</v>
      </c>
      <c r="J49">
        <f>SUMIFS([1]Blad2!L$2:L$2056,[1]Blad2!B$2:B$2056,"Man",[1]Blad2!E$2:E$2056,C49,[1]Blad2!A$2:A$2056,A49)</f>
        <v>473</v>
      </c>
      <c r="K49">
        <f>[1]Blad2!M$2</f>
        <v>566123</v>
      </c>
      <c r="L49">
        <f t="shared" si="2"/>
        <v>8.3550747805688865E-4</v>
      </c>
      <c r="M49">
        <f>SUMIFS([1]Blad2!O$2:O$2056,[1]Blad2!B$2:B$2056,"Man",[1]Blad2!E$2:E$2056,C49,[1]Blad2!A$2:A$2056,A49)</f>
        <v>902</v>
      </c>
      <c r="N49">
        <f>[1]Blad2!P$2</f>
        <v>941151</v>
      </c>
      <c r="O49">
        <f t="shared" si="3"/>
        <v>9.5840093672535016E-4</v>
      </c>
      <c r="P49">
        <f>SUMIFS([1]Blad2!R$2:R$2056,[1]Blad2!B$2:B$2056,"Man",[1]Blad2!E$2:E$2056,C49,[1]Blad2!A$2:A$2056,A49)</f>
        <v>564</v>
      </c>
      <c r="Q49">
        <f>[1]Blad2!S$2</f>
        <v>1130786</v>
      </c>
      <c r="R49">
        <f t="shared" si="4"/>
        <v>4.9876811350688815E-4</v>
      </c>
      <c r="S49">
        <f>SUMIFS([1]Blad2!U$2:U$2056,[1]Blad2!B$2:B$2056,"Man",[1]Blad2!E$2:E$2056,C49,[1]Blad2!A$2:A$2056,A49)</f>
        <v>50</v>
      </c>
      <c r="T49">
        <f>[1]Blad2!V$2</f>
        <v>649147</v>
      </c>
      <c r="U49">
        <f t="shared" si="5"/>
        <v>7.7024156315903797E-5</v>
      </c>
      <c r="V49">
        <f ca="1">SUM(D49,G49,J49,M49,P49,S49)</f>
        <v>2379.9050549257072</v>
      </c>
      <c r="W49">
        <f t="shared" si="6"/>
        <v>4386436</v>
      </c>
      <c r="X49">
        <f t="shared" ca="1" si="7"/>
        <v>5.4256007723028606E-4</v>
      </c>
    </row>
    <row r="50" spans="1:24" x14ac:dyDescent="0.35">
      <c r="A50">
        <v>2003</v>
      </c>
      <c r="B50" t="s">
        <v>2</v>
      </c>
      <c r="C50">
        <f t="shared" si="8"/>
        <v>10</v>
      </c>
      <c r="D50">
        <f t="shared" ca="1" si="0"/>
        <v>219.74176304400811</v>
      </c>
      <c r="E50">
        <f>[1]Blad2!G$2</f>
        <v>838962</v>
      </c>
      <c r="F50">
        <f ca="1">D50/E50</f>
        <v>2.6192099647422422E-4</v>
      </c>
      <c r="G50">
        <f>SUMIFS([1]Blad2!I$2:I$2056,[1]Blad2!B$2:B$2056,"Man",[1]Blad2!E$2:E$2056,C50,[1]Blad2!A$2:A$2056,A50)</f>
        <v>4</v>
      </c>
      <c r="H50">
        <f>ROUND([1]Blad2!J$2,0)</f>
        <v>260267</v>
      </c>
      <c r="I50">
        <f t="shared" si="1"/>
        <v>1.5368832775572777E-5</v>
      </c>
      <c r="J50">
        <f>SUMIFS([1]Blad2!L$2:L$2056,[1]Blad2!B$2:B$2056,"Man",[1]Blad2!E$2:E$2056,C50,[1]Blad2!A$2:A$2056,A50)</f>
        <v>25</v>
      </c>
      <c r="K50">
        <f>[1]Blad2!M$2</f>
        <v>566123</v>
      </c>
      <c r="L50">
        <f t="shared" si="2"/>
        <v>4.4160014696452894E-5</v>
      </c>
      <c r="M50">
        <f>SUMIFS([1]Blad2!O$2:O$2056,[1]Blad2!B$2:B$2056,"Man",[1]Blad2!E$2:E$2056,C50,[1]Blad2!A$2:A$2056,A50)</f>
        <v>14</v>
      </c>
      <c r="N50">
        <f>[1]Blad2!P$2</f>
        <v>941151</v>
      </c>
      <c r="O50">
        <f t="shared" si="3"/>
        <v>1.4875402565581931E-5</v>
      </c>
      <c r="P50">
        <f>SUMIFS([1]Blad2!R$2:R$2056,[1]Blad2!B$2:B$2056,"Man",[1]Blad2!E$2:E$2056,C50,[1]Blad2!A$2:A$2056,A50)</f>
        <v>14</v>
      </c>
      <c r="Q50">
        <f>[1]Blad2!S$2</f>
        <v>1130786</v>
      </c>
      <c r="R50">
        <f t="shared" si="4"/>
        <v>1.2380768774993677E-5</v>
      </c>
      <c r="S50">
        <f>SUMIFS([1]Blad2!U$2:U$2056,[1]Blad2!B$2:B$2056,"Man",[1]Blad2!E$2:E$2056,C50,[1]Blad2!A$2:A$2056,A50)</f>
        <v>2</v>
      </c>
      <c r="T50">
        <f>[1]Blad2!V$2</f>
        <v>649147</v>
      </c>
      <c r="U50">
        <f t="shared" si="5"/>
        <v>3.0809662526361516E-6</v>
      </c>
      <c r="V50">
        <f ca="1">SUM(D50,G50,J50,M50,P50,S50)</f>
        <v>278.74176304400811</v>
      </c>
      <c r="W50">
        <f t="shared" si="6"/>
        <v>4386436</v>
      </c>
      <c r="X50">
        <f t="shared" ca="1" si="7"/>
        <v>6.3546296593409342E-5</v>
      </c>
    </row>
    <row r="51" spans="1:24" x14ac:dyDescent="0.35">
      <c r="A51">
        <v>2003</v>
      </c>
      <c r="B51" t="s">
        <v>2</v>
      </c>
      <c r="C51">
        <f t="shared" si="8"/>
        <v>11</v>
      </c>
      <c r="D51">
        <f t="shared" ca="1" si="0"/>
        <v>700.11312369505902</v>
      </c>
      <c r="E51">
        <f>[1]Blad2!G$2</f>
        <v>838962</v>
      </c>
      <c r="F51">
        <f ca="1">D51/E51</f>
        <v>8.3449920699037508E-4</v>
      </c>
      <c r="G51">
        <f>SUMIFS([1]Blad2!I$2:I$2056,[1]Blad2!B$2:B$2056,"Man",[1]Blad2!E$2:E$2056,C51,[1]Blad2!A$2:A$2056,A51)</f>
        <v>228</v>
      </c>
      <c r="H51">
        <f>ROUND([1]Blad2!J$2,0)</f>
        <v>260267</v>
      </c>
      <c r="I51">
        <f t="shared" si="1"/>
        <v>8.760234682076483E-4</v>
      </c>
      <c r="J51">
        <f>SUMIFS([1]Blad2!L$2:L$2056,[1]Blad2!B$2:B$2056,"Man",[1]Blad2!E$2:E$2056,C51,[1]Blad2!A$2:A$2056,A51)</f>
        <v>142</v>
      </c>
      <c r="K51">
        <f>[1]Blad2!M$2</f>
        <v>566123</v>
      </c>
      <c r="L51">
        <f t="shared" si="2"/>
        <v>2.508288834758524E-4</v>
      </c>
      <c r="M51">
        <f>SUMIFS([1]Blad2!O$2:O$2056,[1]Blad2!B$2:B$2056,"Man",[1]Blad2!E$2:E$2056,C51,[1]Blad2!A$2:A$2056,A51)</f>
        <v>169</v>
      </c>
      <c r="N51">
        <f>[1]Blad2!P$2</f>
        <v>941151</v>
      </c>
      <c r="O51">
        <f t="shared" si="3"/>
        <v>1.7956735954166759E-4</v>
      </c>
      <c r="P51">
        <f>SUMIFS([1]Blad2!R$2:R$2056,[1]Blad2!B$2:B$2056,"Man",[1]Blad2!E$2:E$2056,C51,[1]Blad2!A$2:A$2056,A51)</f>
        <v>172</v>
      </c>
      <c r="Q51">
        <f>[1]Blad2!S$2</f>
        <v>1130786</v>
      </c>
      <c r="R51">
        <f t="shared" si="4"/>
        <v>1.5210658780706517E-4</v>
      </c>
      <c r="S51">
        <f>SUMIFS([1]Blad2!U$2:U$2056,[1]Blad2!B$2:B$2056,"Man",[1]Blad2!E$2:E$2056,C51,[1]Blad2!A$2:A$2056,A51)</f>
        <v>60</v>
      </c>
      <c r="T51">
        <f>[1]Blad2!V$2</f>
        <v>649147</v>
      </c>
      <c r="U51">
        <f t="shared" si="5"/>
        <v>9.2428987579084554E-5</v>
      </c>
      <c r="V51">
        <f ca="1">SUM(D51,G51,J51,M51,P51,S51)</f>
        <v>1471.1131236950591</v>
      </c>
      <c r="W51">
        <f t="shared" si="6"/>
        <v>4386436</v>
      </c>
      <c r="X51">
        <f t="shared" ca="1" si="7"/>
        <v>3.3537776994695904E-4</v>
      </c>
    </row>
    <row r="52" spans="1:24" x14ac:dyDescent="0.35">
      <c r="A52">
        <v>2003</v>
      </c>
      <c r="B52" t="s">
        <v>2</v>
      </c>
      <c r="C52">
        <f t="shared" si="8"/>
        <v>12</v>
      </c>
      <c r="D52">
        <f t="shared" ca="1" si="0"/>
        <v>1107.204975877698</v>
      </c>
      <c r="E52">
        <f>[1]Blad2!G$2</f>
        <v>838962</v>
      </c>
      <c r="F52">
        <f ca="1">D52/E52</f>
        <v>1.3197319734120233E-3</v>
      </c>
      <c r="G52">
        <f>SUMIFS([1]Blad2!I$2:I$2056,[1]Blad2!B$2:B$2056,"Man",[1]Blad2!E$2:E$2056,C52,[1]Blad2!A$2:A$2056,A52)</f>
        <v>341</v>
      </c>
      <c r="H52">
        <f>ROUND([1]Blad2!J$2,0)</f>
        <v>260267</v>
      </c>
      <c r="I52">
        <f t="shared" si="1"/>
        <v>1.3101929941175792E-3</v>
      </c>
      <c r="J52">
        <f>SUMIFS([1]Blad2!L$2:L$2056,[1]Blad2!B$2:B$2056,"Man",[1]Blad2!E$2:E$2056,C52,[1]Blad2!A$2:A$2056,A52)</f>
        <v>280</v>
      </c>
      <c r="K52">
        <f>[1]Blad2!M$2</f>
        <v>566123</v>
      </c>
      <c r="L52">
        <f t="shared" si="2"/>
        <v>4.945921646002724E-4</v>
      </c>
      <c r="M52">
        <f>SUMIFS([1]Blad2!O$2:O$2056,[1]Blad2!B$2:B$2056,"Man",[1]Blad2!E$2:E$2056,C52,[1]Blad2!A$2:A$2056,A52)</f>
        <v>254</v>
      </c>
      <c r="N52">
        <f>[1]Blad2!P$2</f>
        <v>941151</v>
      </c>
      <c r="O52">
        <f t="shared" si="3"/>
        <v>2.6988230368984361E-4</v>
      </c>
      <c r="P52">
        <f>SUMIFS([1]Blad2!R$2:R$2056,[1]Blad2!B$2:B$2056,"Man",[1]Blad2!E$2:E$2056,C52,[1]Blad2!A$2:A$2056,A52)</f>
        <v>103</v>
      </c>
      <c r="Q52">
        <f>[1]Blad2!S$2</f>
        <v>1130786</v>
      </c>
      <c r="R52">
        <f t="shared" si="4"/>
        <v>9.1087084558882049E-5</v>
      </c>
      <c r="S52">
        <f>SUMIFS([1]Blad2!U$2:U$2056,[1]Blad2!B$2:B$2056,"Man",[1]Blad2!E$2:E$2056,C52,[1]Blad2!A$2:A$2056,A52)</f>
        <v>9</v>
      </c>
      <c r="T52">
        <f>[1]Blad2!V$2</f>
        <v>649147</v>
      </c>
      <c r="U52">
        <f t="shared" si="5"/>
        <v>1.3864348136862682E-5</v>
      </c>
      <c r="V52">
        <f ca="1">SUM(D52,G52,J52,M52,P52,S52)</f>
        <v>2094.204975877698</v>
      </c>
      <c r="W52">
        <f t="shared" si="6"/>
        <v>4386436</v>
      </c>
      <c r="X52">
        <f t="shared" ca="1" si="7"/>
        <v>4.7742745497203151E-4</v>
      </c>
    </row>
    <row r="53" spans="1:24" x14ac:dyDescent="0.35">
      <c r="A53">
        <v>2003</v>
      </c>
      <c r="B53" t="s">
        <v>2</v>
      </c>
      <c r="C53">
        <f t="shared" si="8"/>
        <v>13</v>
      </c>
      <c r="D53">
        <f t="shared" ca="1" si="0"/>
        <v>816.05506482613828</v>
      </c>
      <c r="E53">
        <f>[1]Blad2!G$2</f>
        <v>838962</v>
      </c>
      <c r="F53">
        <f ca="1">D53/E53</f>
        <v>9.7269609925853412E-4</v>
      </c>
      <c r="G53">
        <f>SUMIFS([1]Blad2!I$2:I$2056,[1]Blad2!B$2:B$2056,"Man",[1]Blad2!E$2:E$2056,C53,[1]Blad2!A$2:A$2056,A53)</f>
        <v>348</v>
      </c>
      <c r="H53">
        <f>ROUND([1]Blad2!J$2,0)</f>
        <v>260267</v>
      </c>
      <c r="I53">
        <f t="shared" si="1"/>
        <v>1.3370884514748316E-3</v>
      </c>
      <c r="J53">
        <f>SUMIFS([1]Blad2!L$2:L$2056,[1]Blad2!B$2:B$2056,"Man",[1]Blad2!E$2:E$2056,C53,[1]Blad2!A$2:A$2056,A53)</f>
        <v>157</v>
      </c>
      <c r="K53">
        <f>[1]Blad2!M$2</f>
        <v>566123</v>
      </c>
      <c r="L53">
        <f t="shared" si="2"/>
        <v>2.7732489229372417E-4</v>
      </c>
      <c r="M53">
        <f>SUMIFS([1]Blad2!O$2:O$2056,[1]Blad2!B$2:B$2056,"Man",[1]Blad2!E$2:E$2056,C53,[1]Blad2!A$2:A$2056,A53)</f>
        <v>149</v>
      </c>
      <c r="N53">
        <f>[1]Blad2!P$2</f>
        <v>941151</v>
      </c>
      <c r="O53">
        <f t="shared" si="3"/>
        <v>1.5831678444797913E-4</v>
      </c>
      <c r="P53">
        <f>SUMIFS([1]Blad2!R$2:R$2056,[1]Blad2!B$2:B$2056,"Man",[1]Blad2!E$2:E$2056,C53,[1]Blad2!A$2:A$2056,A53)</f>
        <v>36</v>
      </c>
      <c r="Q53">
        <f>[1]Blad2!S$2</f>
        <v>1130786</v>
      </c>
      <c r="R53">
        <f t="shared" si="4"/>
        <v>3.1836262564269458E-5</v>
      </c>
      <c r="S53">
        <f>SUMIFS([1]Blad2!U$2:U$2056,[1]Blad2!B$2:B$2056,"Man",[1]Blad2!E$2:E$2056,C53,[1]Blad2!A$2:A$2056,A53)</f>
        <v>2</v>
      </c>
      <c r="T53">
        <f>[1]Blad2!V$2</f>
        <v>649147</v>
      </c>
      <c r="U53">
        <f t="shared" si="5"/>
        <v>3.0809662526361516E-6</v>
      </c>
      <c r="V53">
        <f ca="1">SUM(D53,G53,J53,M53,P53,S53)</f>
        <v>1508.0550648261383</v>
      </c>
      <c r="W53">
        <f t="shared" si="6"/>
        <v>4386436</v>
      </c>
      <c r="X53">
        <f t="shared" ca="1" si="7"/>
        <v>3.4379962794992068E-4</v>
      </c>
    </row>
    <row r="54" spans="1:24" x14ac:dyDescent="0.35">
      <c r="A54">
        <v>2004</v>
      </c>
      <c r="B54" t="s">
        <v>2</v>
      </c>
      <c r="C54">
        <f t="shared" si="8"/>
        <v>1</v>
      </c>
      <c r="D54">
        <f t="shared" ca="1" si="0"/>
        <v>0</v>
      </c>
      <c r="E54">
        <f>[1]Blad2!G$2</f>
        <v>838962</v>
      </c>
      <c r="F54">
        <f ca="1">D54/E54</f>
        <v>0</v>
      </c>
      <c r="G54">
        <f>SUMIFS([1]Blad2!I$2:I$2056,[1]Blad2!B$2:B$2056,"Man",[1]Blad2!E$2:E$2056,C54,[1]Blad2!A$2:A$2056,A54)</f>
        <v>3079</v>
      </c>
      <c r="H54">
        <f>ROUND([1]Blad2!J$2,0)</f>
        <v>260267</v>
      </c>
      <c r="I54">
        <f t="shared" si="1"/>
        <v>1.1830159028997145E-2</v>
      </c>
      <c r="J54">
        <f>SUMIFS([1]Blad2!L$2:L$2056,[1]Blad2!B$2:B$2056,"Man",[1]Blad2!E$2:E$2056,C54,[1]Blad2!A$2:A$2056,A54)</f>
        <v>6002</v>
      </c>
      <c r="K54">
        <f>[1]Blad2!M$2</f>
        <v>566123</v>
      </c>
      <c r="L54">
        <f t="shared" si="2"/>
        <v>1.060193632832441E-2</v>
      </c>
      <c r="M54">
        <f>SUMIFS([1]Blad2!O$2:O$2056,[1]Blad2!B$2:B$2056,"Man",[1]Blad2!E$2:E$2056,C54,[1]Blad2!A$2:A$2056,A54)</f>
        <v>9479</v>
      </c>
      <c r="N54">
        <f>[1]Blad2!P$2</f>
        <v>941151</v>
      </c>
      <c r="O54">
        <f t="shared" si="3"/>
        <v>1.0071710065653652E-2</v>
      </c>
      <c r="P54">
        <f>SUMIFS([1]Blad2!R$2:R$2056,[1]Blad2!B$2:B$2056,"Man",[1]Blad2!E$2:E$2056,C54,[1]Blad2!A$2:A$2056,A54)</f>
        <v>12419</v>
      </c>
      <c r="Q54">
        <f>[1]Blad2!S$2</f>
        <v>1130786</v>
      </c>
      <c r="R54">
        <f t="shared" si="4"/>
        <v>1.0982626244046176E-2</v>
      </c>
      <c r="S54">
        <f>SUMIFS([1]Blad2!U$2:U$2056,[1]Blad2!B$2:B$2056,"Man",[1]Blad2!E$2:E$2056,C54,[1]Blad2!A$2:A$2056,A54)</f>
        <v>10683</v>
      </c>
      <c r="T54">
        <f>[1]Blad2!V$2</f>
        <v>649147</v>
      </c>
      <c r="U54">
        <f t="shared" si="5"/>
        <v>1.6456981238456004E-2</v>
      </c>
      <c r="V54">
        <f ca="1">SUM(D54,G54,J54,M54,P54,S54)</f>
        <v>41662</v>
      </c>
      <c r="W54">
        <f t="shared" si="6"/>
        <v>4386436</v>
      </c>
      <c r="X54">
        <f t="shared" ca="1" si="7"/>
        <v>9.4979158478546138E-3</v>
      </c>
    </row>
    <row r="55" spans="1:24" x14ac:dyDescent="0.35">
      <c r="A55">
        <v>2004</v>
      </c>
      <c r="B55" t="s">
        <v>2</v>
      </c>
      <c r="C55">
        <f t="shared" si="8"/>
        <v>2</v>
      </c>
      <c r="D55">
        <f t="shared" ca="1" si="0"/>
        <v>895.69056717809917</v>
      </c>
      <c r="E55">
        <f>[1]Blad2!G$2</f>
        <v>838962</v>
      </c>
      <c r="F55">
        <f ca="1">D55/E55</f>
        <v>1.0676175645358184E-3</v>
      </c>
      <c r="G55">
        <f>SUMIFS([1]Blad2!I$2:I$2056,[1]Blad2!B$2:B$2056,"Man",[1]Blad2!E$2:E$2056,C55,[1]Blad2!A$2:A$2056,A55)</f>
        <v>990</v>
      </c>
      <c r="H55">
        <f>ROUND([1]Blad2!J$2,0)</f>
        <v>260267</v>
      </c>
      <c r="I55">
        <f t="shared" si="1"/>
        <v>3.8037861119542622E-3</v>
      </c>
      <c r="J55">
        <f>SUMIFS([1]Blad2!L$2:L$2056,[1]Blad2!B$2:B$2056,"Man",[1]Blad2!E$2:E$2056,C55,[1]Blad2!A$2:A$2056,A55)</f>
        <v>1562</v>
      </c>
      <c r="K55">
        <f>[1]Blad2!M$2</f>
        <v>566123</v>
      </c>
      <c r="L55">
        <f t="shared" si="2"/>
        <v>2.7591177182343767E-3</v>
      </c>
      <c r="M55">
        <f>SUMIFS([1]Blad2!O$2:O$2056,[1]Blad2!B$2:B$2056,"Man",[1]Blad2!E$2:E$2056,C55,[1]Blad2!A$2:A$2056,A55)</f>
        <v>3449</v>
      </c>
      <c r="N55">
        <f>[1]Blad2!P$2</f>
        <v>941151</v>
      </c>
      <c r="O55">
        <f t="shared" si="3"/>
        <v>3.6646616749065773E-3</v>
      </c>
      <c r="P55">
        <f>SUMIFS([1]Blad2!R$2:R$2056,[1]Blad2!B$2:B$2056,"Man",[1]Blad2!E$2:E$2056,C55,[1]Blad2!A$2:A$2056,A55)</f>
        <v>7375</v>
      </c>
      <c r="Q55">
        <f>[1]Blad2!S$2</f>
        <v>1130786</v>
      </c>
      <c r="R55">
        <f t="shared" si="4"/>
        <v>6.5220121225413119E-3</v>
      </c>
      <c r="S55">
        <f>SUMIFS([1]Blad2!U$2:U$2056,[1]Blad2!B$2:B$2056,"Man",[1]Blad2!E$2:E$2056,C55,[1]Blad2!A$2:A$2056,A55)</f>
        <v>2160</v>
      </c>
      <c r="T55">
        <f>[1]Blad2!V$2</f>
        <v>649147</v>
      </c>
      <c r="U55">
        <f t="shared" si="5"/>
        <v>3.327443552847044E-3</v>
      </c>
      <c r="V55">
        <f ca="1">SUM(D55,G55,J55,M55,P55,S55)</f>
        <v>16431.690567178099</v>
      </c>
      <c r="W55">
        <f t="shared" si="6"/>
        <v>4386436</v>
      </c>
      <c r="X55">
        <f t="shared" ca="1" si="7"/>
        <v>3.7460230964678613E-3</v>
      </c>
    </row>
    <row r="56" spans="1:24" x14ac:dyDescent="0.35">
      <c r="A56">
        <v>2004</v>
      </c>
      <c r="B56" t="s">
        <v>2</v>
      </c>
      <c r="C56">
        <f t="shared" si="8"/>
        <v>3</v>
      </c>
      <c r="D56">
        <f t="shared" ca="1" si="0"/>
        <v>737.76827057228695</v>
      </c>
      <c r="E56">
        <f>[1]Blad2!G$2</f>
        <v>838962</v>
      </c>
      <c r="F56">
        <f ca="1">D56/E56</f>
        <v>8.7938222538361331E-4</v>
      </c>
      <c r="G56">
        <f>SUMIFS([1]Blad2!I$2:I$2056,[1]Blad2!B$2:B$2056,"Man",[1]Blad2!E$2:E$2056,C56,[1]Blad2!A$2:A$2056,A56)</f>
        <v>102</v>
      </c>
      <c r="H56">
        <f>ROUND([1]Blad2!J$2,0)</f>
        <v>260267</v>
      </c>
      <c r="I56">
        <f t="shared" si="1"/>
        <v>3.919052357771058E-4</v>
      </c>
      <c r="J56">
        <f>SUMIFS([1]Blad2!L$2:L$2056,[1]Blad2!B$2:B$2056,"Man",[1]Blad2!E$2:E$2056,C56,[1]Blad2!A$2:A$2056,A56)</f>
        <v>1076</v>
      </c>
      <c r="K56">
        <f>[1]Blad2!M$2</f>
        <v>566123</v>
      </c>
      <c r="L56">
        <f t="shared" si="2"/>
        <v>1.9006470325353324E-3</v>
      </c>
      <c r="M56">
        <f>SUMIFS([1]Blad2!O$2:O$2056,[1]Blad2!B$2:B$2056,"Man",[1]Blad2!E$2:E$2056,C56,[1]Blad2!A$2:A$2056,A56)</f>
        <v>1223</v>
      </c>
      <c r="N56">
        <f>[1]Blad2!P$2</f>
        <v>941151</v>
      </c>
      <c r="O56">
        <f t="shared" si="3"/>
        <v>1.2994726669790502E-3</v>
      </c>
      <c r="P56">
        <f>SUMIFS([1]Blad2!R$2:R$2056,[1]Blad2!B$2:B$2056,"Man",[1]Blad2!E$2:E$2056,C56,[1]Blad2!A$2:A$2056,A56)</f>
        <v>697</v>
      </c>
      <c r="Q56">
        <f>[1]Blad2!S$2</f>
        <v>1130786</v>
      </c>
      <c r="R56">
        <f t="shared" si="4"/>
        <v>6.1638541686932801E-4</v>
      </c>
      <c r="S56">
        <f>SUMIFS([1]Blad2!U$2:U$2056,[1]Blad2!B$2:B$2056,"Man",[1]Blad2!E$2:E$2056,C56,[1]Blad2!A$2:A$2056,A56)</f>
        <v>54</v>
      </c>
      <c r="T56">
        <f>[1]Blad2!V$2</f>
        <v>649147</v>
      </c>
      <c r="U56">
        <f t="shared" si="5"/>
        <v>8.3186088821176094E-5</v>
      </c>
      <c r="V56">
        <f ca="1">SUM(D56,G56,J56,M56,P56,S56)</f>
        <v>3889.7682705722868</v>
      </c>
      <c r="W56">
        <f t="shared" si="6"/>
        <v>4386436</v>
      </c>
      <c r="X56">
        <f t="shared" ca="1" si="7"/>
        <v>8.8677191929217403E-4</v>
      </c>
    </row>
    <row r="57" spans="1:24" x14ac:dyDescent="0.35">
      <c r="A57">
        <v>2004</v>
      </c>
      <c r="B57" t="s">
        <v>2</v>
      </c>
      <c r="C57">
        <f t="shared" si="8"/>
        <v>4</v>
      </c>
      <c r="D57">
        <f t="shared" ca="1" si="0"/>
        <v>939.50943973985886</v>
      </c>
      <c r="E57">
        <f>[1]Blad2!G$2</f>
        <v>838962</v>
      </c>
      <c r="F57">
        <f ca="1">D57/E57</f>
        <v>1.1198474302052523E-3</v>
      </c>
      <c r="G57">
        <f>SUMIFS([1]Blad2!I$2:I$2056,[1]Blad2!B$2:B$2056,"Man",[1]Blad2!E$2:E$2056,C57,[1]Blad2!A$2:A$2056,A57)</f>
        <v>174</v>
      </c>
      <c r="H57">
        <f>ROUND([1]Blad2!J$2,0)</f>
        <v>260267</v>
      </c>
      <c r="I57">
        <f t="shared" si="1"/>
        <v>6.6854422573741582E-4</v>
      </c>
      <c r="J57">
        <f>SUMIFS([1]Blad2!L$2:L$2056,[1]Blad2!B$2:B$2056,"Man",[1]Blad2!E$2:E$2056,C57,[1]Blad2!A$2:A$2056,A57)</f>
        <v>883</v>
      </c>
      <c r="K57">
        <f>[1]Blad2!M$2</f>
        <v>566123</v>
      </c>
      <c r="L57">
        <f t="shared" si="2"/>
        <v>1.559731719078716E-3</v>
      </c>
      <c r="M57">
        <f>SUMIFS([1]Blad2!O$2:O$2056,[1]Blad2!B$2:B$2056,"Man",[1]Blad2!E$2:E$2056,C57,[1]Blad2!A$2:A$2056,A57)</f>
        <v>2096</v>
      </c>
      <c r="N57">
        <f>[1]Blad2!P$2</f>
        <v>941151</v>
      </c>
      <c r="O57">
        <f t="shared" si="3"/>
        <v>2.2270602698185519E-3</v>
      </c>
      <c r="P57">
        <f>SUMIFS([1]Blad2!R$2:R$2056,[1]Blad2!B$2:B$2056,"Man",[1]Blad2!E$2:E$2056,C57,[1]Blad2!A$2:A$2056,A57)</f>
        <v>2467</v>
      </c>
      <c r="Q57">
        <f>[1]Blad2!S$2</f>
        <v>1130786</v>
      </c>
      <c r="R57">
        <f t="shared" si="4"/>
        <v>2.1816683262792431E-3</v>
      </c>
      <c r="S57">
        <f>SUMIFS([1]Blad2!U$2:U$2056,[1]Blad2!B$2:B$2056,"Man",[1]Blad2!E$2:E$2056,C57,[1]Blad2!A$2:A$2056,A57)</f>
        <v>825</v>
      </c>
      <c r="T57">
        <f>[1]Blad2!V$2</f>
        <v>649147</v>
      </c>
      <c r="U57">
        <f t="shared" si="5"/>
        <v>1.2708985792124125E-3</v>
      </c>
      <c r="V57">
        <f ca="1">SUM(D57,G57,J57,M57,P57,S57)</f>
        <v>7384.5094397398589</v>
      </c>
      <c r="W57">
        <f t="shared" si="6"/>
        <v>4386436</v>
      </c>
      <c r="X57">
        <f t="shared" ca="1" si="7"/>
        <v>1.6834873322533052E-3</v>
      </c>
    </row>
    <row r="58" spans="1:24" x14ac:dyDescent="0.35">
      <c r="A58">
        <v>2004</v>
      </c>
      <c r="B58" t="s">
        <v>2</v>
      </c>
      <c r="C58">
        <f t="shared" si="8"/>
        <v>5</v>
      </c>
      <c r="D58">
        <f t="shared" ca="1" si="0"/>
        <v>0</v>
      </c>
      <c r="E58">
        <f>[1]Blad2!G$2</f>
        <v>838962</v>
      </c>
      <c r="F58">
        <f ca="1">D58/E58</f>
        <v>0</v>
      </c>
      <c r="G58">
        <f>SUMIFS([1]Blad2!I$2:I$2056,[1]Blad2!B$2:B$2056,"Man",[1]Blad2!E$2:E$2056,C58,[1]Blad2!A$2:A$2056,A58)</f>
        <v>91</v>
      </c>
      <c r="H58">
        <f>ROUND([1]Blad2!J$2,0)</f>
        <v>260267</v>
      </c>
      <c r="I58">
        <f t="shared" si="1"/>
        <v>3.4964094564428067E-4</v>
      </c>
      <c r="J58">
        <f>SUMIFS([1]Blad2!L$2:L$2056,[1]Blad2!B$2:B$2056,"Man",[1]Blad2!E$2:E$2056,C58,[1]Blad2!A$2:A$2056,A58)</f>
        <v>402</v>
      </c>
      <c r="K58">
        <f>[1]Blad2!M$2</f>
        <v>566123</v>
      </c>
      <c r="L58">
        <f t="shared" si="2"/>
        <v>7.1009303631896245E-4</v>
      </c>
      <c r="M58">
        <f>SUMIFS([1]Blad2!O$2:O$2056,[1]Blad2!B$2:B$2056,"Man",[1]Blad2!E$2:E$2056,C58,[1]Blad2!A$2:A$2056,A58)</f>
        <v>906</v>
      </c>
      <c r="N58">
        <f>[1]Blad2!P$2</f>
        <v>941151</v>
      </c>
      <c r="O58">
        <f t="shared" si="3"/>
        <v>9.6265105174408777E-4</v>
      </c>
      <c r="P58">
        <f>SUMIFS([1]Blad2!R$2:R$2056,[1]Blad2!B$2:B$2056,"Man",[1]Blad2!E$2:E$2056,C58,[1]Blad2!A$2:A$2056,A58)</f>
        <v>1656</v>
      </c>
      <c r="Q58">
        <f>[1]Blad2!S$2</f>
        <v>1130786</v>
      </c>
      <c r="R58">
        <f t="shared" si="4"/>
        <v>1.4644680779563948E-3</v>
      </c>
      <c r="S58">
        <f>SUMIFS([1]Blad2!U$2:U$2056,[1]Blad2!B$2:B$2056,"Man",[1]Blad2!E$2:E$2056,C58,[1]Blad2!A$2:A$2056,A58)</f>
        <v>695</v>
      </c>
      <c r="T58">
        <f>[1]Blad2!V$2</f>
        <v>649147</v>
      </c>
      <c r="U58">
        <f t="shared" si="5"/>
        <v>1.0706357727910628E-3</v>
      </c>
      <c r="V58">
        <f ca="1">SUM(D58,G58,J58,M58,P58,S58)</f>
        <v>3750</v>
      </c>
      <c r="W58">
        <f t="shared" si="6"/>
        <v>4386436</v>
      </c>
      <c r="X58">
        <f t="shared" ca="1" si="7"/>
        <v>8.5490817602262978E-4</v>
      </c>
    </row>
    <row r="59" spans="1:24" x14ac:dyDescent="0.35">
      <c r="A59">
        <v>2004</v>
      </c>
      <c r="B59" t="s">
        <v>2</v>
      </c>
      <c r="C59">
        <f t="shared" si="8"/>
        <v>6</v>
      </c>
      <c r="D59">
        <f t="shared" ca="1" si="0"/>
        <v>307.46240917718677</v>
      </c>
      <c r="E59">
        <f>[1]Blad2!G$2</f>
        <v>838962</v>
      </c>
      <c r="F59">
        <f ca="1">D59/E59</f>
        <v>3.6647954159686226E-4</v>
      </c>
      <c r="G59">
        <f>SUMIFS([1]Blad2!I$2:I$2056,[1]Blad2!B$2:B$2056,"Man",[1]Blad2!E$2:E$2056,C59,[1]Blad2!A$2:A$2056,A59)</f>
        <v>621</v>
      </c>
      <c r="H59">
        <f>ROUND([1]Blad2!J$2,0)</f>
        <v>260267</v>
      </c>
      <c r="I59">
        <f t="shared" si="1"/>
        <v>2.3860112884076736E-3</v>
      </c>
      <c r="J59">
        <f>SUMIFS([1]Blad2!L$2:L$2056,[1]Blad2!B$2:B$2056,"Man",[1]Blad2!E$2:E$2056,C59,[1]Blad2!A$2:A$2056,A59)</f>
        <v>1809</v>
      </c>
      <c r="K59">
        <f>[1]Blad2!M$2</f>
        <v>566123</v>
      </c>
      <c r="L59">
        <f t="shared" si="2"/>
        <v>3.1954186634353312E-3</v>
      </c>
      <c r="M59">
        <f>SUMIFS([1]Blad2!O$2:O$2056,[1]Blad2!B$2:B$2056,"Man",[1]Blad2!E$2:E$2056,C59,[1]Blad2!A$2:A$2056,A59)</f>
        <v>2953</v>
      </c>
      <c r="N59">
        <f>[1]Blad2!P$2</f>
        <v>941151</v>
      </c>
      <c r="O59">
        <f t="shared" si="3"/>
        <v>3.137647412583103E-3</v>
      </c>
      <c r="P59">
        <f>SUMIFS([1]Blad2!R$2:R$2056,[1]Blad2!B$2:B$2056,"Man",[1]Blad2!E$2:E$2056,C59,[1]Blad2!A$2:A$2056,A59)</f>
        <v>3674</v>
      </c>
      <c r="Q59">
        <f>[1]Blad2!S$2</f>
        <v>1130786</v>
      </c>
      <c r="R59">
        <f t="shared" si="4"/>
        <v>3.249067462809055E-3</v>
      </c>
      <c r="S59">
        <f>SUMIFS([1]Blad2!U$2:U$2056,[1]Blad2!B$2:B$2056,"Man",[1]Blad2!E$2:E$2056,C59,[1]Blad2!A$2:A$2056,A59)</f>
        <v>2362</v>
      </c>
      <c r="T59">
        <f>[1]Blad2!V$2</f>
        <v>649147</v>
      </c>
      <c r="U59">
        <f t="shared" si="5"/>
        <v>3.6386211443632951E-3</v>
      </c>
      <c r="V59">
        <f ca="1">SUM(D59,G59,J59,M59,P59,S59)</f>
        <v>11726.462409177188</v>
      </c>
      <c r="W59">
        <f t="shared" si="6"/>
        <v>4386436</v>
      </c>
      <c r="X59">
        <f t="shared" ca="1" si="7"/>
        <v>2.6733462905140274E-3</v>
      </c>
    </row>
    <row r="60" spans="1:24" x14ac:dyDescent="0.35">
      <c r="A60">
        <v>2004</v>
      </c>
      <c r="B60" t="s">
        <v>2</v>
      </c>
      <c r="C60">
        <f t="shared" si="8"/>
        <v>7</v>
      </c>
      <c r="D60">
        <f t="shared" ca="1" si="0"/>
        <v>456.10634141794526</v>
      </c>
      <c r="E60">
        <f>[1]Blad2!G$2</f>
        <v>838962</v>
      </c>
      <c r="F60">
        <f ca="1">D60/E60</f>
        <v>5.4365554270389515E-4</v>
      </c>
      <c r="G60">
        <f>SUMIFS([1]Blad2!I$2:I$2056,[1]Blad2!B$2:B$2056,"Man",[1]Blad2!E$2:E$2056,C60,[1]Blad2!A$2:A$2056,A60)</f>
        <v>1305</v>
      </c>
      <c r="H60">
        <f>ROUND([1]Blad2!J$2,0)</f>
        <v>260267</v>
      </c>
      <c r="I60">
        <f t="shared" si="1"/>
        <v>5.0140816930306182E-3</v>
      </c>
      <c r="J60">
        <f>SUMIFS([1]Blad2!L$2:L$2056,[1]Blad2!B$2:B$2056,"Man",[1]Blad2!E$2:E$2056,C60,[1]Blad2!A$2:A$2056,A60)</f>
        <v>4192</v>
      </c>
      <c r="K60">
        <f>[1]Blad2!M$2</f>
        <v>566123</v>
      </c>
      <c r="L60">
        <f t="shared" si="2"/>
        <v>7.4047512643012209E-3</v>
      </c>
      <c r="M60">
        <f>SUMIFS([1]Blad2!O$2:O$2056,[1]Blad2!B$2:B$2056,"Man",[1]Blad2!E$2:E$2056,C60,[1]Blad2!A$2:A$2056,A60)</f>
        <v>7085</v>
      </c>
      <c r="N60">
        <f>[1]Blad2!P$2</f>
        <v>941151</v>
      </c>
      <c r="O60">
        <f t="shared" si="3"/>
        <v>7.5280162269391413E-3</v>
      </c>
      <c r="P60">
        <f>SUMIFS([1]Blad2!R$2:R$2056,[1]Blad2!B$2:B$2056,"Man",[1]Blad2!E$2:E$2056,C60,[1]Blad2!A$2:A$2056,A60)</f>
        <v>5766</v>
      </c>
      <c r="Q60">
        <f>[1]Blad2!S$2</f>
        <v>1130786</v>
      </c>
      <c r="R60">
        <f t="shared" si="4"/>
        <v>5.0991080540438247E-3</v>
      </c>
      <c r="S60">
        <f>SUMIFS([1]Blad2!U$2:U$2056,[1]Blad2!B$2:B$2056,"Man",[1]Blad2!E$2:E$2056,C60,[1]Blad2!A$2:A$2056,A60)</f>
        <v>1578</v>
      </c>
      <c r="T60">
        <f>[1]Blad2!V$2</f>
        <v>649147</v>
      </c>
      <c r="U60">
        <f t="shared" si="5"/>
        <v>2.4308823733299239E-3</v>
      </c>
      <c r="V60">
        <f ca="1">SUM(D60,G60,J60,M60,P60,S60)</f>
        <v>20382.106341417944</v>
      </c>
      <c r="W60">
        <f t="shared" si="6"/>
        <v>4386436</v>
      </c>
      <c r="X60">
        <f t="shared" ca="1" si="7"/>
        <v>4.6466211615575704E-3</v>
      </c>
    </row>
    <row r="61" spans="1:24" x14ac:dyDescent="0.35">
      <c r="A61">
        <v>2004</v>
      </c>
      <c r="B61" t="s">
        <v>2</v>
      </c>
      <c r="C61">
        <f t="shared" si="8"/>
        <v>8</v>
      </c>
      <c r="D61">
        <f t="shared" ca="1" si="0"/>
        <v>68.700937009677489</v>
      </c>
      <c r="E61">
        <f>[1]Blad2!G$2</f>
        <v>838962</v>
      </c>
      <c r="F61">
        <f ca="1">D61/E61</f>
        <v>8.1888019969530789E-5</v>
      </c>
      <c r="G61">
        <f>SUMIFS([1]Blad2!I$2:I$2056,[1]Blad2!B$2:B$2056,"Man",[1]Blad2!E$2:E$2056,C61,[1]Blad2!A$2:A$2056,A61)</f>
        <v>55</v>
      </c>
      <c r="H61">
        <f>ROUND([1]Blad2!J$2,0)</f>
        <v>260267</v>
      </c>
      <c r="I61">
        <f t="shared" si="1"/>
        <v>2.1132145066412569E-4</v>
      </c>
      <c r="J61">
        <f>SUMIFS([1]Blad2!L$2:L$2056,[1]Blad2!B$2:B$2056,"Man",[1]Blad2!E$2:E$2056,C61,[1]Blad2!A$2:A$2056,A61)</f>
        <v>29</v>
      </c>
      <c r="K61">
        <f>[1]Blad2!M$2</f>
        <v>566123</v>
      </c>
      <c r="L61">
        <f t="shared" si="2"/>
        <v>5.1225617047885354E-5</v>
      </c>
      <c r="M61">
        <f>SUMIFS([1]Blad2!O$2:O$2056,[1]Blad2!B$2:B$2056,"Man",[1]Blad2!E$2:E$2056,C61,[1]Blad2!A$2:A$2056,A61)</f>
        <v>18</v>
      </c>
      <c r="N61">
        <f>[1]Blad2!P$2</f>
        <v>941151</v>
      </c>
      <c r="O61">
        <f t="shared" si="3"/>
        <v>1.9125517584319626E-5</v>
      </c>
      <c r="P61">
        <f>SUMIFS([1]Blad2!R$2:R$2056,[1]Blad2!B$2:B$2056,"Man",[1]Blad2!E$2:E$2056,C61,[1]Blad2!A$2:A$2056,A61)</f>
        <v>14</v>
      </c>
      <c r="Q61">
        <f>[1]Blad2!S$2</f>
        <v>1130786</v>
      </c>
      <c r="R61">
        <f t="shared" si="4"/>
        <v>1.2380768774993677E-5</v>
      </c>
      <c r="S61">
        <f>SUMIFS([1]Blad2!U$2:U$2056,[1]Blad2!B$2:B$2056,"Man",[1]Blad2!E$2:E$2056,C61,[1]Blad2!A$2:A$2056,A61)</f>
        <v>14</v>
      </c>
      <c r="T61">
        <f>[1]Blad2!V$2</f>
        <v>649147</v>
      </c>
      <c r="U61">
        <f t="shared" si="5"/>
        <v>2.1566763768453061E-5</v>
      </c>
      <c r="V61">
        <f ca="1">SUM(D61,G61,J61,M61,P61,S61)</f>
        <v>198.70093700967749</v>
      </c>
      <c r="W61">
        <f t="shared" si="6"/>
        <v>4386436</v>
      </c>
      <c r="X61">
        <f t="shared" ca="1" si="7"/>
        <v>4.5298948168781553E-5</v>
      </c>
    </row>
    <row r="62" spans="1:24" x14ac:dyDescent="0.35">
      <c r="A62">
        <v>2004</v>
      </c>
      <c r="B62" t="s">
        <v>2</v>
      </c>
      <c r="C62">
        <f t="shared" si="8"/>
        <v>9</v>
      </c>
      <c r="D62">
        <f t="shared" ca="1" si="0"/>
        <v>332.93750615192516</v>
      </c>
      <c r="E62">
        <f>[1]Blad2!G$2</f>
        <v>838962</v>
      </c>
      <c r="F62">
        <f ca="1">D62/E62</f>
        <v>3.9684456048298396E-4</v>
      </c>
      <c r="G62">
        <f>SUMIFS([1]Blad2!I$2:I$2056,[1]Blad2!B$2:B$2056,"Man",[1]Blad2!E$2:E$2056,C62,[1]Blad2!A$2:A$2056,A62)</f>
        <v>87</v>
      </c>
      <c r="H62">
        <f>ROUND([1]Blad2!J$2,0)</f>
        <v>260267</v>
      </c>
      <c r="I62">
        <f t="shared" si="1"/>
        <v>3.3427211286870791E-4</v>
      </c>
      <c r="J62">
        <f>SUMIFS([1]Blad2!L$2:L$2056,[1]Blad2!B$2:B$2056,"Man",[1]Blad2!E$2:E$2056,C62,[1]Blad2!A$2:A$2056,A62)</f>
        <v>633</v>
      </c>
      <c r="K62">
        <f>[1]Blad2!M$2</f>
        <v>566123</v>
      </c>
      <c r="L62">
        <f t="shared" si="2"/>
        <v>1.1181315721141873E-3</v>
      </c>
      <c r="M62">
        <f>SUMIFS([1]Blad2!O$2:O$2056,[1]Blad2!B$2:B$2056,"Man",[1]Blad2!E$2:E$2056,C62,[1]Blad2!A$2:A$2056,A62)</f>
        <v>1118</v>
      </c>
      <c r="N62">
        <f>[1]Blad2!P$2</f>
        <v>941151</v>
      </c>
      <c r="O62">
        <f t="shared" si="3"/>
        <v>1.1879071477371855E-3</v>
      </c>
      <c r="P62">
        <f>SUMIFS([1]Blad2!R$2:R$2056,[1]Blad2!B$2:B$2056,"Man",[1]Blad2!E$2:E$2056,C62,[1]Blad2!A$2:A$2056,A62)</f>
        <v>714</v>
      </c>
      <c r="Q62">
        <f>[1]Blad2!S$2</f>
        <v>1130786</v>
      </c>
      <c r="R62">
        <f t="shared" si="4"/>
        <v>6.3141920752467749E-4</v>
      </c>
      <c r="S62">
        <f>SUMIFS([1]Blad2!U$2:U$2056,[1]Blad2!B$2:B$2056,"Man",[1]Blad2!E$2:E$2056,C62,[1]Blad2!A$2:A$2056,A62)</f>
        <v>90</v>
      </c>
      <c r="T62">
        <f>[1]Blad2!V$2</f>
        <v>649147</v>
      </c>
      <c r="U62">
        <f t="shared" si="5"/>
        <v>1.3864348136862682E-4</v>
      </c>
      <c r="V62">
        <f ca="1">SUM(D62,G62,J62,M62,P62,S62)</f>
        <v>2974.9375061519249</v>
      </c>
      <c r="W62">
        <f t="shared" si="6"/>
        <v>4386436</v>
      </c>
      <c r="X62">
        <f t="shared" ca="1" si="7"/>
        <v>6.7821290591084079E-4</v>
      </c>
    </row>
    <row r="63" spans="1:24" x14ac:dyDescent="0.35">
      <c r="A63">
        <v>2004</v>
      </c>
      <c r="B63" t="s">
        <v>2</v>
      </c>
      <c r="C63">
        <f t="shared" si="8"/>
        <v>10</v>
      </c>
      <c r="D63">
        <f t="shared" ca="1" si="0"/>
        <v>0</v>
      </c>
      <c r="E63">
        <f>[1]Blad2!G$2</f>
        <v>838962</v>
      </c>
      <c r="F63">
        <f ca="1">D63/E63</f>
        <v>0</v>
      </c>
      <c r="G63">
        <f>SUMIFS([1]Blad2!I$2:I$2056,[1]Blad2!B$2:B$2056,"Man",[1]Blad2!E$2:E$2056,C63,[1]Blad2!A$2:A$2056,A63)</f>
        <v>10</v>
      </c>
      <c r="H63">
        <f>ROUND([1]Blad2!J$2,0)</f>
        <v>260267</v>
      </c>
      <c r="I63">
        <f t="shared" si="1"/>
        <v>3.8422081938931943E-5</v>
      </c>
      <c r="J63">
        <f>SUMIFS([1]Blad2!L$2:L$2056,[1]Blad2!B$2:B$2056,"Man",[1]Blad2!E$2:E$2056,C63,[1]Blad2!A$2:A$2056,A63)</f>
        <v>34</v>
      </c>
      <c r="K63">
        <f>[1]Blad2!M$2</f>
        <v>566123</v>
      </c>
      <c r="L63">
        <f t="shared" si="2"/>
        <v>6.0057619987175928E-5</v>
      </c>
      <c r="M63">
        <f>SUMIFS([1]Blad2!O$2:O$2056,[1]Blad2!B$2:B$2056,"Man",[1]Blad2!E$2:E$2056,C63,[1]Blad2!A$2:A$2056,A63)</f>
        <v>32</v>
      </c>
      <c r="N63">
        <f>[1]Blad2!P$2</f>
        <v>941151</v>
      </c>
      <c r="O63">
        <f t="shared" si="3"/>
        <v>3.4000920149901558E-5</v>
      </c>
      <c r="P63">
        <f>SUMIFS([1]Blad2!R$2:R$2056,[1]Blad2!B$2:B$2056,"Man",[1]Blad2!E$2:E$2056,C63,[1]Blad2!A$2:A$2056,A63)</f>
        <v>21</v>
      </c>
      <c r="Q63">
        <f>[1]Blad2!S$2</f>
        <v>1130786</v>
      </c>
      <c r="R63">
        <f t="shared" si="4"/>
        <v>1.8571153162490515E-5</v>
      </c>
      <c r="S63">
        <f>SUMIFS([1]Blad2!U$2:U$2056,[1]Blad2!B$2:B$2056,"Man",[1]Blad2!E$2:E$2056,C63,[1]Blad2!A$2:A$2056,A63)</f>
        <v>2</v>
      </c>
      <c r="T63">
        <f>[1]Blad2!V$2</f>
        <v>649147</v>
      </c>
      <c r="U63">
        <f t="shared" si="5"/>
        <v>3.0809662526361516E-6</v>
      </c>
      <c r="V63">
        <f ca="1">SUM(D63,G63,J63,M63,P63,S63)</f>
        <v>99</v>
      </c>
      <c r="W63">
        <f t="shared" si="6"/>
        <v>4386436</v>
      </c>
      <c r="X63">
        <f t="shared" ca="1" si="7"/>
        <v>2.2569575846997426E-5</v>
      </c>
    </row>
    <row r="64" spans="1:24" x14ac:dyDescent="0.35">
      <c r="A64">
        <v>2004</v>
      </c>
      <c r="B64" t="s">
        <v>2</v>
      </c>
      <c r="C64">
        <f t="shared" si="8"/>
        <v>11</v>
      </c>
      <c r="D64">
        <f t="shared" ca="1" si="0"/>
        <v>340.20799332338345</v>
      </c>
      <c r="E64">
        <f>[1]Blad2!G$2</f>
        <v>838962</v>
      </c>
      <c r="F64">
        <f ca="1">D64/E64</f>
        <v>4.0551061111633596E-4</v>
      </c>
      <c r="G64">
        <f>SUMIFS([1]Blad2!I$2:I$2056,[1]Blad2!B$2:B$2056,"Man",[1]Blad2!E$2:E$2056,C64,[1]Blad2!A$2:A$2056,A64)</f>
        <v>230</v>
      </c>
      <c r="H64">
        <f>ROUND([1]Blad2!J$2,0)</f>
        <v>260267</v>
      </c>
      <c r="I64">
        <f t="shared" si="1"/>
        <v>8.8370788459543473E-4</v>
      </c>
      <c r="J64">
        <f>SUMIFS([1]Blad2!L$2:L$2056,[1]Blad2!B$2:B$2056,"Man",[1]Blad2!E$2:E$2056,C64,[1]Blad2!A$2:A$2056,A64)</f>
        <v>145</v>
      </c>
      <c r="K64">
        <f>[1]Blad2!M$2</f>
        <v>566123</v>
      </c>
      <c r="L64">
        <f t="shared" si="2"/>
        <v>2.5612808523942679E-4</v>
      </c>
      <c r="M64">
        <f>SUMIFS([1]Blad2!O$2:O$2056,[1]Blad2!B$2:B$2056,"Man",[1]Blad2!E$2:E$2056,C64,[1]Blad2!A$2:A$2056,A64)</f>
        <v>177</v>
      </c>
      <c r="N64">
        <f>[1]Blad2!P$2</f>
        <v>941151</v>
      </c>
      <c r="O64">
        <f t="shared" si="3"/>
        <v>1.8806758957914298E-4</v>
      </c>
      <c r="P64">
        <f>SUMIFS([1]Blad2!R$2:R$2056,[1]Blad2!B$2:B$2056,"Man",[1]Blad2!E$2:E$2056,C64,[1]Blad2!A$2:A$2056,A64)</f>
        <v>183</v>
      </c>
      <c r="Q64">
        <f>[1]Blad2!S$2</f>
        <v>1130786</v>
      </c>
      <c r="R64">
        <f t="shared" si="4"/>
        <v>1.6183433470170306E-4</v>
      </c>
      <c r="S64">
        <f>SUMIFS([1]Blad2!U$2:U$2056,[1]Blad2!B$2:B$2056,"Man",[1]Blad2!E$2:E$2056,C64,[1]Blad2!A$2:A$2056,A64)</f>
        <v>68</v>
      </c>
      <c r="T64">
        <f>[1]Blad2!V$2</f>
        <v>649147</v>
      </c>
      <c r="U64">
        <f t="shared" si="5"/>
        <v>1.0475285258962916E-4</v>
      </c>
      <c r="V64">
        <f ca="1">SUM(D64,G64,J64,M64,P64,S64)</f>
        <v>1143.2079933233836</v>
      </c>
      <c r="W64">
        <f t="shared" si="6"/>
        <v>4386436</v>
      </c>
      <c r="X64">
        <f t="shared" ca="1" si="7"/>
        <v>2.6062342943642254E-4</v>
      </c>
    </row>
    <row r="65" spans="1:24" x14ac:dyDescent="0.35">
      <c r="A65">
        <v>2004</v>
      </c>
      <c r="B65" t="s">
        <v>2</v>
      </c>
      <c r="C65">
        <f t="shared" si="8"/>
        <v>12</v>
      </c>
      <c r="D65">
        <f t="shared" ca="1" si="0"/>
        <v>892.79473810005106</v>
      </c>
      <c r="E65">
        <f>[1]Blad2!G$2</f>
        <v>838962</v>
      </c>
      <c r="F65">
        <f ca="1">D65/E65</f>
        <v>1.0641658836753644E-3</v>
      </c>
      <c r="G65">
        <f>SUMIFS([1]Blad2!I$2:I$2056,[1]Blad2!B$2:B$2056,"Man",[1]Blad2!E$2:E$2056,C65,[1]Blad2!A$2:A$2056,A65)</f>
        <v>491</v>
      </c>
      <c r="H65">
        <f>ROUND([1]Blad2!J$2,0)</f>
        <v>260267</v>
      </c>
      <c r="I65">
        <f t="shared" si="1"/>
        <v>1.8865242232015585E-3</v>
      </c>
      <c r="J65">
        <f>SUMIFS([1]Blad2!L$2:L$2056,[1]Blad2!B$2:B$2056,"Man",[1]Blad2!E$2:E$2056,C65,[1]Blad2!A$2:A$2056,A65)</f>
        <v>412</v>
      </c>
      <c r="K65">
        <f>[1]Blad2!M$2</f>
        <v>566123</v>
      </c>
      <c r="L65">
        <f t="shared" si="2"/>
        <v>7.2775704219754363E-4</v>
      </c>
      <c r="M65">
        <f>SUMIFS([1]Blad2!O$2:O$2056,[1]Blad2!B$2:B$2056,"Man",[1]Blad2!E$2:E$2056,C65,[1]Blad2!A$2:A$2056,A65)</f>
        <v>289</v>
      </c>
      <c r="N65">
        <f>[1]Blad2!P$2</f>
        <v>941151</v>
      </c>
      <c r="O65">
        <f t="shared" si="3"/>
        <v>3.0707081010379844E-4</v>
      </c>
      <c r="P65">
        <f>SUMIFS([1]Blad2!R$2:R$2056,[1]Blad2!B$2:B$2056,"Man",[1]Blad2!E$2:E$2056,C65,[1]Blad2!A$2:A$2056,A65)</f>
        <v>136</v>
      </c>
      <c r="Q65">
        <f>[1]Blad2!S$2</f>
        <v>1130786</v>
      </c>
      <c r="R65">
        <f t="shared" si="4"/>
        <v>1.2027032524279572E-4</v>
      </c>
      <c r="S65">
        <f>SUMIFS([1]Blad2!U$2:U$2056,[1]Blad2!B$2:B$2056,"Man",[1]Blad2!E$2:E$2056,C65,[1]Blad2!A$2:A$2056,A65)</f>
        <v>6</v>
      </c>
      <c r="T65">
        <f>[1]Blad2!V$2</f>
        <v>649147</v>
      </c>
      <c r="U65">
        <f t="shared" si="5"/>
        <v>9.2428987579084561E-6</v>
      </c>
      <c r="V65">
        <f ca="1">SUM(D65,G65,J65,M65,P65,S65)</f>
        <v>2226.7947381000513</v>
      </c>
      <c r="W65">
        <f t="shared" si="6"/>
        <v>4386436</v>
      </c>
      <c r="X65">
        <f t="shared" ca="1" si="7"/>
        <v>5.0765467411357449E-4</v>
      </c>
    </row>
    <row r="66" spans="1:24" x14ac:dyDescent="0.35">
      <c r="A66">
        <v>2004</v>
      </c>
      <c r="B66" t="s">
        <v>2</v>
      </c>
      <c r="C66">
        <f t="shared" si="8"/>
        <v>13</v>
      </c>
      <c r="D66">
        <f t="shared" ca="1" si="0"/>
        <v>868.92954269209952</v>
      </c>
      <c r="E66">
        <f>[1]Blad2!G$2</f>
        <v>838962</v>
      </c>
      <c r="F66">
        <f ca="1">D66/E66</f>
        <v>1.0357197855112622E-3</v>
      </c>
      <c r="G66">
        <f>SUMIFS([1]Blad2!I$2:I$2056,[1]Blad2!B$2:B$2056,"Man",[1]Blad2!E$2:E$2056,C66,[1]Blad2!A$2:A$2056,A66)</f>
        <v>481</v>
      </c>
      <c r="H66">
        <f>ROUND([1]Blad2!J$2,0)</f>
        <v>260267</v>
      </c>
      <c r="I66">
        <f t="shared" si="1"/>
        <v>1.8481021412626265E-3</v>
      </c>
      <c r="J66">
        <f>SUMIFS([1]Blad2!L$2:L$2056,[1]Blad2!B$2:B$2056,"Man",[1]Blad2!E$2:E$2056,C66,[1]Blad2!A$2:A$2056,A66)</f>
        <v>231</v>
      </c>
      <c r="K66">
        <f>[1]Blad2!M$2</f>
        <v>566123</v>
      </c>
      <c r="L66">
        <f t="shared" si="2"/>
        <v>4.080385357952247E-4</v>
      </c>
      <c r="M66">
        <f>SUMIFS([1]Blad2!O$2:O$2056,[1]Blad2!B$2:B$2056,"Man",[1]Blad2!E$2:E$2056,C66,[1]Blad2!A$2:A$2056,A66)</f>
        <v>172</v>
      </c>
      <c r="N66">
        <f>[1]Blad2!P$2</f>
        <v>941151</v>
      </c>
      <c r="O66">
        <f t="shared" si="3"/>
        <v>1.8275494580572086E-4</v>
      </c>
      <c r="P66">
        <f>SUMIFS([1]Blad2!R$2:R$2056,[1]Blad2!B$2:B$2056,"Man",[1]Blad2!E$2:E$2056,C66,[1]Blad2!A$2:A$2056,A66)</f>
        <v>51</v>
      </c>
      <c r="Q66">
        <f>[1]Blad2!S$2</f>
        <v>1130786</v>
      </c>
      <c r="R66">
        <f t="shared" si="4"/>
        <v>4.5101371966048397E-5</v>
      </c>
      <c r="S66">
        <f>SUMIFS([1]Blad2!U$2:U$2056,[1]Blad2!B$2:B$2056,"Man",[1]Blad2!E$2:E$2056,C66,[1]Blad2!A$2:A$2056,A66)</f>
        <v>0</v>
      </c>
      <c r="T66">
        <f>[1]Blad2!V$2</f>
        <v>649147</v>
      </c>
      <c r="U66">
        <f t="shared" si="5"/>
        <v>0</v>
      </c>
      <c r="V66">
        <f ca="1">SUM(D66,G66,J66,M66,P66,S66)</f>
        <v>1803.9295426920994</v>
      </c>
      <c r="W66">
        <f t="shared" si="6"/>
        <v>4386436</v>
      </c>
      <c r="X66">
        <f t="shared" ca="1" si="7"/>
        <v>4.1125176400433051E-4</v>
      </c>
    </row>
    <row r="67" spans="1:24" x14ac:dyDescent="0.35">
      <c r="A67">
        <v>2005</v>
      </c>
      <c r="B67" t="s">
        <v>2</v>
      </c>
      <c r="C67">
        <f t="shared" si="8"/>
        <v>1</v>
      </c>
      <c r="D67">
        <f t="shared" ref="D67:D130" ca="1" si="9">MAX(0,NORMINV(RAND(),500,500))</f>
        <v>398.79716660134056</v>
      </c>
      <c r="E67">
        <f>[1]Blad2!G$2</f>
        <v>838962</v>
      </c>
      <c r="F67">
        <f ca="1">D67/E67</f>
        <v>4.753459234164844E-4</v>
      </c>
      <c r="G67">
        <f>SUMIFS([1]Blad2!I$2:I$2056,[1]Blad2!B$2:B$2056,"Man",[1]Blad2!E$2:E$2056,C67,[1]Blad2!A$2:A$2056,A67)</f>
        <v>3238</v>
      </c>
      <c r="H67">
        <f>ROUND([1]Blad2!J$2,0)</f>
        <v>260267</v>
      </c>
      <c r="I67">
        <f t="shared" ref="I67:I130" si="10">G67/H67</f>
        <v>1.2441070131826163E-2</v>
      </c>
      <c r="J67">
        <f>SUMIFS([1]Blad2!L$2:L$2056,[1]Blad2!B$2:B$2056,"Man",[1]Blad2!E$2:E$2056,C67,[1]Blad2!A$2:A$2056,A67)</f>
        <v>5344</v>
      </c>
      <c r="K67">
        <f>[1]Blad2!M$2</f>
        <v>566123</v>
      </c>
      <c r="L67">
        <f t="shared" ref="L67:L130" si="11">J67/K67</f>
        <v>9.4396447415137693E-3</v>
      </c>
      <c r="M67">
        <f>SUMIFS([1]Blad2!O$2:O$2056,[1]Blad2!B$2:B$2056,"Man",[1]Blad2!E$2:E$2056,C67,[1]Blad2!A$2:A$2056,A67)</f>
        <v>8211</v>
      </c>
      <c r="N67">
        <f>[1]Blad2!P$2</f>
        <v>941151</v>
      </c>
      <c r="O67">
        <f t="shared" ref="O67:O130" si="12">M67/N67</f>
        <v>8.7244236047138018E-3</v>
      </c>
      <c r="P67">
        <f>SUMIFS([1]Blad2!R$2:R$2056,[1]Blad2!B$2:B$2056,"Man",[1]Blad2!E$2:E$2056,C67,[1]Blad2!A$2:A$2056,A67)</f>
        <v>10972</v>
      </c>
      <c r="Q67">
        <f>[1]Blad2!S$2</f>
        <v>1130786</v>
      </c>
      <c r="R67">
        <f t="shared" ref="R67:R130" si="13">P67/Q67</f>
        <v>9.7029853570879017E-3</v>
      </c>
      <c r="S67">
        <f>SUMIFS([1]Blad2!U$2:U$2056,[1]Blad2!B$2:B$2056,"Man",[1]Blad2!E$2:E$2056,C67,[1]Blad2!A$2:A$2056,A67)</f>
        <v>10904</v>
      </c>
      <c r="T67">
        <f>[1]Blad2!V$2</f>
        <v>649147</v>
      </c>
      <c r="U67">
        <f t="shared" ref="U67:U130" si="14">S67/T67</f>
        <v>1.6797428009372298E-2</v>
      </c>
      <c r="V67">
        <f ca="1">SUM(D67,G67,J67,M67,P67,S67)</f>
        <v>39067.79716660134</v>
      </c>
      <c r="W67">
        <f t="shared" ref="W67:W130" si="15">SUM(E67,H67,K67,N67,Q67,T67)</f>
        <v>4386436</v>
      </c>
      <c r="X67">
        <f t="shared" ref="X67:X130" ca="1" si="16">V67/W67</f>
        <v>8.9065011245123248E-3</v>
      </c>
    </row>
    <row r="68" spans="1:24" x14ac:dyDescent="0.35">
      <c r="A68">
        <v>2005</v>
      </c>
      <c r="B68" t="s">
        <v>2</v>
      </c>
      <c r="C68">
        <f t="shared" si="8"/>
        <v>2</v>
      </c>
      <c r="D68">
        <f t="shared" ca="1" si="9"/>
        <v>819.78162905974864</v>
      </c>
      <c r="E68">
        <f>[1]Blad2!G$2</f>
        <v>838962</v>
      </c>
      <c r="F68">
        <f ca="1">D68/E68</f>
        <v>9.7713797413917264E-4</v>
      </c>
      <c r="G68">
        <f>SUMIFS([1]Blad2!I$2:I$2056,[1]Blad2!B$2:B$2056,"Man",[1]Blad2!E$2:E$2056,C68,[1]Blad2!A$2:A$2056,A68)</f>
        <v>1069</v>
      </c>
      <c r="H68">
        <f>ROUND([1]Blad2!J$2,0)</f>
        <v>260267</v>
      </c>
      <c r="I68">
        <f t="shared" si="10"/>
        <v>4.1073205592718244E-3</v>
      </c>
      <c r="J68">
        <f>SUMIFS([1]Blad2!L$2:L$2056,[1]Blad2!B$2:B$2056,"Man",[1]Blad2!E$2:E$2056,C68,[1]Blad2!A$2:A$2056,A68)</f>
        <v>1394</v>
      </c>
      <c r="K68">
        <f>[1]Blad2!M$2</f>
        <v>566123</v>
      </c>
      <c r="L68">
        <f t="shared" si="11"/>
        <v>2.4623624194742132E-3</v>
      </c>
      <c r="M68">
        <f>SUMIFS([1]Blad2!O$2:O$2056,[1]Blad2!B$2:B$2056,"Man",[1]Blad2!E$2:E$2056,C68,[1]Blad2!A$2:A$2056,A68)</f>
        <v>3143</v>
      </c>
      <c r="N68">
        <f>[1]Blad2!P$2</f>
        <v>941151</v>
      </c>
      <c r="O68">
        <f t="shared" si="12"/>
        <v>3.3395278759731435E-3</v>
      </c>
      <c r="P68">
        <f>SUMIFS([1]Blad2!R$2:R$2056,[1]Blad2!B$2:B$2056,"Man",[1]Blad2!E$2:E$2056,C68,[1]Blad2!A$2:A$2056,A68)</f>
        <v>6573</v>
      </c>
      <c r="Q68">
        <f>[1]Blad2!S$2</f>
        <v>1130786</v>
      </c>
      <c r="R68">
        <f t="shared" si="13"/>
        <v>5.8127709398595314E-3</v>
      </c>
      <c r="S68">
        <f>SUMIFS([1]Blad2!U$2:U$2056,[1]Blad2!B$2:B$2056,"Man",[1]Blad2!E$2:E$2056,C68,[1]Blad2!A$2:A$2056,A68)</f>
        <v>2095</v>
      </c>
      <c r="T68">
        <f>[1]Blad2!V$2</f>
        <v>649147</v>
      </c>
      <c r="U68">
        <f t="shared" si="14"/>
        <v>3.2273121496363688E-3</v>
      </c>
      <c r="V68">
        <f ca="1">SUM(D68,G68,J68,M68,P68,S68)</f>
        <v>15093.781629059748</v>
      </c>
      <c r="W68">
        <f t="shared" si="15"/>
        <v>4386436</v>
      </c>
      <c r="X68">
        <f t="shared" ca="1" si="16"/>
        <v>3.4410126191422256E-3</v>
      </c>
    </row>
    <row r="69" spans="1:24" x14ac:dyDescent="0.35">
      <c r="A69">
        <v>2005</v>
      </c>
      <c r="B69" t="s">
        <v>2</v>
      </c>
      <c r="C69">
        <f t="shared" si="8"/>
        <v>3</v>
      </c>
      <c r="D69">
        <f t="shared" ca="1" si="9"/>
        <v>596.89404159383662</v>
      </c>
      <c r="E69">
        <f>[1]Blad2!G$2</f>
        <v>838962</v>
      </c>
      <c r="F69">
        <f ca="1">D69/E69</f>
        <v>7.1146731507963005E-4</v>
      </c>
      <c r="G69">
        <f>SUMIFS([1]Blad2!I$2:I$2056,[1]Blad2!B$2:B$2056,"Man",[1]Blad2!E$2:E$2056,C69,[1]Blad2!A$2:A$2056,A69)</f>
        <v>123</v>
      </c>
      <c r="H69">
        <f>ROUND([1]Blad2!J$2,0)</f>
        <v>260267</v>
      </c>
      <c r="I69">
        <f t="shared" si="10"/>
        <v>4.7259160784886289E-4</v>
      </c>
      <c r="J69">
        <f>SUMIFS([1]Blad2!L$2:L$2056,[1]Blad2!B$2:B$2056,"Man",[1]Blad2!E$2:E$2056,C69,[1]Blad2!A$2:A$2056,A69)</f>
        <v>982</v>
      </c>
      <c r="K69">
        <f>[1]Blad2!M$2</f>
        <v>566123</v>
      </c>
      <c r="L69">
        <f t="shared" si="11"/>
        <v>1.7346053772766695E-3</v>
      </c>
      <c r="M69">
        <f>SUMIFS([1]Blad2!O$2:O$2056,[1]Blad2!B$2:B$2056,"Man",[1]Blad2!E$2:E$2056,C69,[1]Blad2!A$2:A$2056,A69)</f>
        <v>1103</v>
      </c>
      <c r="N69">
        <f>[1]Blad2!P$2</f>
        <v>941151</v>
      </c>
      <c r="O69">
        <f t="shared" si="12"/>
        <v>1.1719692164169192E-3</v>
      </c>
      <c r="P69">
        <f>SUMIFS([1]Blad2!R$2:R$2056,[1]Blad2!B$2:B$2056,"Man",[1]Blad2!E$2:E$2056,C69,[1]Blad2!A$2:A$2056,A69)</f>
        <v>700</v>
      </c>
      <c r="Q69">
        <f>[1]Blad2!S$2</f>
        <v>1130786</v>
      </c>
      <c r="R69">
        <f t="shared" si="13"/>
        <v>6.1903843874968386E-4</v>
      </c>
      <c r="S69">
        <f>SUMIFS([1]Blad2!U$2:U$2056,[1]Blad2!B$2:B$2056,"Man",[1]Blad2!E$2:E$2056,C69,[1]Blad2!A$2:A$2056,A69)</f>
        <v>67</v>
      </c>
      <c r="T69">
        <f>[1]Blad2!V$2</f>
        <v>649147</v>
      </c>
      <c r="U69">
        <f t="shared" si="14"/>
        <v>1.0321236946331109E-4</v>
      </c>
      <c r="V69">
        <f ca="1">SUM(D69,G69,J69,M69,P69,S69)</f>
        <v>3571.8940415938368</v>
      </c>
      <c r="W69">
        <f t="shared" si="15"/>
        <v>4386436</v>
      </c>
      <c r="X69">
        <f t="shared" ca="1" si="16"/>
        <v>8.1430437867868971E-4</v>
      </c>
    </row>
    <row r="70" spans="1:24" x14ac:dyDescent="0.35">
      <c r="A70">
        <v>2005</v>
      </c>
      <c r="B70" t="s">
        <v>2</v>
      </c>
      <c r="C70">
        <f t="shared" si="8"/>
        <v>4</v>
      </c>
      <c r="D70">
        <f t="shared" ca="1" si="9"/>
        <v>467.06747303298897</v>
      </c>
      <c r="E70">
        <f>[1]Blad2!G$2</f>
        <v>838962</v>
      </c>
      <c r="F70">
        <f ca="1">D70/E70</f>
        <v>5.567206536565291E-4</v>
      </c>
      <c r="G70">
        <f>SUMIFS([1]Blad2!I$2:I$2056,[1]Blad2!B$2:B$2056,"Man",[1]Blad2!E$2:E$2056,C70,[1]Blad2!A$2:A$2056,A70)</f>
        <v>144</v>
      </c>
      <c r="H70">
        <f>ROUND([1]Blad2!J$2,0)</f>
        <v>260267</v>
      </c>
      <c r="I70">
        <f t="shared" si="10"/>
        <v>5.5327797992061993E-4</v>
      </c>
      <c r="J70">
        <f>SUMIFS([1]Blad2!L$2:L$2056,[1]Blad2!B$2:B$2056,"Man",[1]Blad2!E$2:E$2056,C70,[1]Blad2!A$2:A$2056,A70)</f>
        <v>812</v>
      </c>
      <c r="K70">
        <f>[1]Blad2!M$2</f>
        <v>566123</v>
      </c>
      <c r="L70">
        <f t="shared" si="11"/>
        <v>1.4343172773407899E-3</v>
      </c>
      <c r="M70">
        <f>SUMIFS([1]Blad2!O$2:O$2056,[1]Blad2!B$2:B$2056,"Man",[1]Blad2!E$2:E$2056,C70,[1]Blad2!A$2:A$2056,A70)</f>
        <v>1642</v>
      </c>
      <c r="N70">
        <f>[1]Blad2!P$2</f>
        <v>941151</v>
      </c>
      <c r="O70">
        <f t="shared" si="12"/>
        <v>1.7446722151918236E-3</v>
      </c>
      <c r="P70">
        <f>SUMIFS([1]Blad2!R$2:R$2056,[1]Blad2!B$2:B$2056,"Man",[1]Blad2!E$2:E$2056,C70,[1]Blad2!A$2:A$2056,A70)</f>
        <v>1854</v>
      </c>
      <c r="Q70">
        <f>[1]Blad2!S$2</f>
        <v>1130786</v>
      </c>
      <c r="R70">
        <f t="shared" si="13"/>
        <v>1.6395675220598769E-3</v>
      </c>
      <c r="S70">
        <f>SUMIFS([1]Blad2!U$2:U$2056,[1]Blad2!B$2:B$2056,"Man",[1]Blad2!E$2:E$2056,C70,[1]Blad2!A$2:A$2056,A70)</f>
        <v>897</v>
      </c>
      <c r="T70">
        <f>[1]Blad2!V$2</f>
        <v>649147</v>
      </c>
      <c r="U70">
        <f t="shared" si="14"/>
        <v>1.3818133643073141E-3</v>
      </c>
      <c r="V70">
        <f ca="1">SUM(D70,G70,J70,M70,P70,S70)</f>
        <v>5816.0674730329893</v>
      </c>
      <c r="W70">
        <f t="shared" si="15"/>
        <v>4386436</v>
      </c>
      <c r="X70">
        <f t="shared" ca="1" si="16"/>
        <v>1.3259209693320475E-3</v>
      </c>
    </row>
    <row r="71" spans="1:24" x14ac:dyDescent="0.35">
      <c r="A71">
        <v>2005</v>
      </c>
      <c r="B71" t="s">
        <v>2</v>
      </c>
      <c r="C71">
        <f t="shared" si="8"/>
        <v>5</v>
      </c>
      <c r="D71">
        <f t="shared" ca="1" si="9"/>
        <v>0</v>
      </c>
      <c r="E71">
        <f>[1]Blad2!G$2</f>
        <v>838962</v>
      </c>
      <c r="F71">
        <f ca="1">D71/E71</f>
        <v>0</v>
      </c>
      <c r="G71">
        <f>SUMIFS([1]Blad2!I$2:I$2056,[1]Blad2!B$2:B$2056,"Man",[1]Blad2!E$2:E$2056,C71,[1]Blad2!A$2:A$2056,A71)</f>
        <v>117</v>
      </c>
      <c r="H71">
        <f>ROUND([1]Blad2!J$2,0)</f>
        <v>260267</v>
      </c>
      <c r="I71">
        <f t="shared" si="10"/>
        <v>4.4953835868550375E-4</v>
      </c>
      <c r="J71">
        <f>SUMIFS([1]Blad2!L$2:L$2056,[1]Blad2!B$2:B$2056,"Man",[1]Blad2!E$2:E$2056,C71,[1]Blad2!A$2:A$2056,A71)</f>
        <v>366</v>
      </c>
      <c r="K71">
        <f>[1]Blad2!M$2</f>
        <v>566123</v>
      </c>
      <c r="L71">
        <f t="shared" si="11"/>
        <v>6.4650261515607037E-4</v>
      </c>
      <c r="M71">
        <f>SUMIFS([1]Blad2!O$2:O$2056,[1]Blad2!B$2:B$2056,"Man",[1]Blad2!E$2:E$2056,C71,[1]Blad2!A$2:A$2056,A71)</f>
        <v>897</v>
      </c>
      <c r="N71">
        <f>[1]Blad2!P$2</f>
        <v>941151</v>
      </c>
      <c r="O71">
        <f t="shared" si="12"/>
        <v>9.5308829295192806E-4</v>
      </c>
      <c r="P71">
        <f>SUMIFS([1]Blad2!R$2:R$2056,[1]Blad2!B$2:B$2056,"Man",[1]Blad2!E$2:E$2056,C71,[1]Blad2!A$2:A$2056,A71)</f>
        <v>1473</v>
      </c>
      <c r="Q71">
        <f>[1]Blad2!S$2</f>
        <v>1130786</v>
      </c>
      <c r="R71">
        <f t="shared" si="13"/>
        <v>1.3026337432546918E-3</v>
      </c>
      <c r="S71">
        <f>SUMIFS([1]Blad2!U$2:U$2056,[1]Blad2!B$2:B$2056,"Man",[1]Blad2!E$2:E$2056,C71,[1]Blad2!A$2:A$2056,A71)</f>
        <v>624</v>
      </c>
      <c r="T71">
        <f>[1]Blad2!V$2</f>
        <v>649147</v>
      </c>
      <c r="U71">
        <f t="shared" si="14"/>
        <v>9.6126147082247935E-4</v>
      </c>
      <c r="V71">
        <f ca="1">SUM(D71,G71,J71,M71,P71,S71)</f>
        <v>3477</v>
      </c>
      <c r="W71">
        <f t="shared" si="15"/>
        <v>4386436</v>
      </c>
      <c r="X71">
        <f t="shared" ca="1" si="16"/>
        <v>7.9267086080818232E-4</v>
      </c>
    </row>
    <row r="72" spans="1:24" x14ac:dyDescent="0.35">
      <c r="A72">
        <v>2005</v>
      </c>
      <c r="B72" t="s">
        <v>2</v>
      </c>
      <c r="C72">
        <f t="shared" si="8"/>
        <v>6</v>
      </c>
      <c r="D72">
        <f t="shared" ca="1" si="9"/>
        <v>643.11177569190988</v>
      </c>
      <c r="E72">
        <f>[1]Blad2!G$2</f>
        <v>838962</v>
      </c>
      <c r="F72">
        <f ca="1">D72/E72</f>
        <v>7.6655650159591243E-4</v>
      </c>
      <c r="G72">
        <f>SUMIFS([1]Blad2!I$2:I$2056,[1]Blad2!B$2:B$2056,"Man",[1]Blad2!E$2:E$2056,C72,[1]Blad2!A$2:A$2056,A72)</f>
        <v>646</v>
      </c>
      <c r="H72">
        <f>ROUND([1]Blad2!J$2,0)</f>
        <v>260267</v>
      </c>
      <c r="I72">
        <f t="shared" si="10"/>
        <v>2.4820664932550035E-3</v>
      </c>
      <c r="J72">
        <f>SUMIFS([1]Blad2!L$2:L$2056,[1]Blad2!B$2:B$2056,"Man",[1]Blad2!E$2:E$2056,C72,[1]Blad2!A$2:A$2056,A72)</f>
        <v>1708</v>
      </c>
      <c r="K72">
        <f>[1]Blad2!M$2</f>
        <v>566123</v>
      </c>
      <c r="L72">
        <f t="shared" si="11"/>
        <v>3.0170122040616616E-3</v>
      </c>
      <c r="M72">
        <f>SUMIFS([1]Blad2!O$2:O$2056,[1]Blad2!B$2:B$2056,"Man",[1]Blad2!E$2:E$2056,C72,[1]Blad2!A$2:A$2056,A72)</f>
        <v>2904</v>
      </c>
      <c r="N72">
        <f>[1]Blad2!P$2</f>
        <v>941151</v>
      </c>
      <c r="O72">
        <f t="shared" si="12"/>
        <v>3.0855835036035662E-3</v>
      </c>
      <c r="P72">
        <f>SUMIFS([1]Blad2!R$2:R$2056,[1]Blad2!B$2:B$2056,"Man",[1]Blad2!E$2:E$2056,C72,[1]Blad2!A$2:A$2056,A72)</f>
        <v>3560</v>
      </c>
      <c r="Q72">
        <f>[1]Blad2!S$2</f>
        <v>1130786</v>
      </c>
      <c r="R72">
        <f t="shared" si="13"/>
        <v>3.1482526313555349E-3</v>
      </c>
      <c r="S72">
        <f>SUMIFS([1]Blad2!U$2:U$2056,[1]Blad2!B$2:B$2056,"Man",[1]Blad2!E$2:E$2056,C72,[1]Blad2!A$2:A$2056,A72)</f>
        <v>2348</v>
      </c>
      <c r="T72">
        <f>[1]Blad2!V$2</f>
        <v>649147</v>
      </c>
      <c r="U72">
        <f t="shared" si="14"/>
        <v>3.6170543805948423E-3</v>
      </c>
      <c r="V72">
        <f ca="1">SUM(D72,G72,J72,M72,P72,S72)</f>
        <v>11809.11177569191</v>
      </c>
      <c r="W72">
        <f t="shared" si="15"/>
        <v>4386436</v>
      </c>
      <c r="X72">
        <f t="shared" ca="1" si="16"/>
        <v>2.6921883222944345E-3</v>
      </c>
    </row>
    <row r="73" spans="1:24" x14ac:dyDescent="0.35">
      <c r="A73">
        <v>2005</v>
      </c>
      <c r="B73" t="s">
        <v>2</v>
      </c>
      <c r="C73">
        <f t="shared" si="8"/>
        <v>7</v>
      </c>
      <c r="D73">
        <f t="shared" ca="1" si="9"/>
        <v>1130.3997444887887</v>
      </c>
      <c r="E73">
        <f>[1]Blad2!G$2</f>
        <v>838962</v>
      </c>
      <c r="F73">
        <f ca="1">D73/E73</f>
        <v>1.347378956959658E-3</v>
      </c>
      <c r="G73">
        <f>SUMIFS([1]Blad2!I$2:I$2056,[1]Blad2!B$2:B$2056,"Man",[1]Blad2!E$2:E$2056,C73,[1]Blad2!A$2:A$2056,A73)</f>
        <v>1360</v>
      </c>
      <c r="H73">
        <f>ROUND([1]Blad2!J$2,0)</f>
        <v>260267</v>
      </c>
      <c r="I73">
        <f t="shared" si="10"/>
        <v>5.2254031436947445E-3</v>
      </c>
      <c r="J73">
        <f>SUMIFS([1]Blad2!L$2:L$2056,[1]Blad2!B$2:B$2056,"Man",[1]Blad2!E$2:E$2056,C73,[1]Blad2!A$2:A$2056,A73)</f>
        <v>4017</v>
      </c>
      <c r="K73">
        <f>[1]Blad2!M$2</f>
        <v>566123</v>
      </c>
      <c r="L73">
        <f t="shared" si="11"/>
        <v>7.0956311614260503E-3</v>
      </c>
      <c r="M73">
        <f>SUMIFS([1]Blad2!O$2:O$2056,[1]Blad2!B$2:B$2056,"Man",[1]Blad2!E$2:E$2056,C73,[1]Blad2!A$2:A$2056,A73)</f>
        <v>6448</v>
      </c>
      <c r="N73">
        <f>[1]Blad2!P$2</f>
        <v>941151</v>
      </c>
      <c r="O73">
        <f t="shared" si="12"/>
        <v>6.8511854102051633E-3</v>
      </c>
      <c r="P73">
        <f>SUMIFS([1]Blad2!R$2:R$2056,[1]Blad2!B$2:B$2056,"Man",[1]Blad2!E$2:E$2056,C73,[1]Blad2!A$2:A$2056,A73)</f>
        <v>5794</v>
      </c>
      <c r="Q73">
        <f>[1]Blad2!S$2</f>
        <v>1130786</v>
      </c>
      <c r="R73">
        <f t="shared" si="13"/>
        <v>5.1238695915938118E-3</v>
      </c>
      <c r="S73">
        <f>SUMIFS([1]Blad2!U$2:U$2056,[1]Blad2!B$2:B$2056,"Man",[1]Blad2!E$2:E$2056,C73,[1]Blad2!A$2:A$2056,A73)</f>
        <v>1611</v>
      </c>
      <c r="T73">
        <f>[1]Blad2!V$2</f>
        <v>649147</v>
      </c>
      <c r="U73">
        <f t="shared" si="14"/>
        <v>2.4817183164984203E-3</v>
      </c>
      <c r="V73">
        <f ca="1">SUM(D73,G73,J73,M73,P73,S73)</f>
        <v>20360.399744488786</v>
      </c>
      <c r="W73">
        <f t="shared" si="15"/>
        <v>4386436</v>
      </c>
      <c r="X73">
        <f t="shared" ca="1" si="16"/>
        <v>4.6416725889740071E-3</v>
      </c>
    </row>
    <row r="74" spans="1:24" x14ac:dyDescent="0.35">
      <c r="A74">
        <v>2005</v>
      </c>
      <c r="B74" t="s">
        <v>2</v>
      </c>
      <c r="C74">
        <f t="shared" si="8"/>
        <v>8</v>
      </c>
      <c r="D74">
        <f t="shared" ca="1" si="9"/>
        <v>488.14372981820827</v>
      </c>
      <c r="E74">
        <f>[1]Blad2!G$2</f>
        <v>838962</v>
      </c>
      <c r="F74">
        <f ca="1">D74/E74</f>
        <v>5.8184247894208353E-4</v>
      </c>
      <c r="G74">
        <f>SUMIFS([1]Blad2!I$2:I$2056,[1]Blad2!B$2:B$2056,"Man",[1]Blad2!E$2:E$2056,C74,[1]Blad2!A$2:A$2056,A74)</f>
        <v>70</v>
      </c>
      <c r="H74">
        <f>ROUND([1]Blad2!J$2,0)</f>
        <v>260267</v>
      </c>
      <c r="I74">
        <f t="shared" si="10"/>
        <v>2.6895457357252358E-4</v>
      </c>
      <c r="J74">
        <f>SUMIFS([1]Blad2!L$2:L$2056,[1]Blad2!B$2:B$2056,"Man",[1]Blad2!E$2:E$2056,C74,[1]Blad2!A$2:A$2056,A74)</f>
        <v>37</v>
      </c>
      <c r="K74">
        <f>[1]Blad2!M$2</f>
        <v>566123</v>
      </c>
      <c r="L74">
        <f t="shared" si="11"/>
        <v>6.535682175075028E-5</v>
      </c>
      <c r="M74">
        <f>SUMIFS([1]Blad2!O$2:O$2056,[1]Blad2!B$2:B$2056,"Man",[1]Blad2!E$2:E$2056,C74,[1]Blad2!A$2:A$2056,A74)</f>
        <v>16</v>
      </c>
      <c r="N74">
        <f>[1]Blad2!P$2</f>
        <v>941151</v>
      </c>
      <c r="O74">
        <f t="shared" si="12"/>
        <v>1.7000460074950779E-5</v>
      </c>
      <c r="P74">
        <f>SUMIFS([1]Blad2!R$2:R$2056,[1]Blad2!B$2:B$2056,"Man",[1]Blad2!E$2:E$2056,C74,[1]Blad2!A$2:A$2056,A74)</f>
        <v>24</v>
      </c>
      <c r="Q74">
        <f>[1]Blad2!S$2</f>
        <v>1130786</v>
      </c>
      <c r="R74">
        <f t="shared" si="13"/>
        <v>2.1224175042846302E-5</v>
      </c>
      <c r="S74">
        <f>SUMIFS([1]Blad2!U$2:U$2056,[1]Blad2!B$2:B$2056,"Man",[1]Blad2!E$2:E$2056,C74,[1]Blad2!A$2:A$2056,A74)</f>
        <v>16</v>
      </c>
      <c r="T74">
        <f>[1]Blad2!V$2</f>
        <v>649147</v>
      </c>
      <c r="U74">
        <f t="shared" si="14"/>
        <v>2.4647730021089213E-5</v>
      </c>
      <c r="V74">
        <f ca="1">SUM(D74,G74,J74,M74,P74,S74)</f>
        <v>651.14372981820827</v>
      </c>
      <c r="W74">
        <f t="shared" si="15"/>
        <v>4386436</v>
      </c>
      <c r="X74">
        <f t="shared" ca="1" si="16"/>
        <v>1.4844482623665507E-4</v>
      </c>
    </row>
    <row r="75" spans="1:24" x14ac:dyDescent="0.35">
      <c r="A75">
        <v>2005</v>
      </c>
      <c r="B75" t="s">
        <v>2</v>
      </c>
      <c r="C75">
        <f t="shared" si="8"/>
        <v>9</v>
      </c>
      <c r="D75">
        <f t="shared" ca="1" si="9"/>
        <v>1147.9305831421598</v>
      </c>
      <c r="E75">
        <f>[1]Blad2!G$2</f>
        <v>838962</v>
      </c>
      <c r="F75">
        <f ca="1">D75/E75</f>
        <v>1.3682748242973576E-3</v>
      </c>
      <c r="G75">
        <f>SUMIFS([1]Blad2!I$2:I$2056,[1]Blad2!B$2:B$2056,"Man",[1]Blad2!E$2:E$2056,C75,[1]Blad2!A$2:A$2056,A75)</f>
        <v>67</v>
      </c>
      <c r="H75">
        <f>ROUND([1]Blad2!J$2,0)</f>
        <v>260267</v>
      </c>
      <c r="I75">
        <f t="shared" si="10"/>
        <v>2.5742794899084404E-4</v>
      </c>
      <c r="J75">
        <f>SUMIFS([1]Blad2!L$2:L$2056,[1]Blad2!B$2:B$2056,"Man",[1]Blad2!E$2:E$2056,C75,[1]Blad2!A$2:A$2056,A75)</f>
        <v>604</v>
      </c>
      <c r="K75">
        <f>[1]Blad2!M$2</f>
        <v>566123</v>
      </c>
      <c r="L75">
        <f t="shared" si="11"/>
        <v>1.0669059550663018E-3</v>
      </c>
      <c r="M75">
        <f>SUMIFS([1]Blad2!O$2:O$2056,[1]Blad2!B$2:B$2056,"Man",[1]Blad2!E$2:E$2056,C75,[1]Blad2!A$2:A$2056,A75)</f>
        <v>943</v>
      </c>
      <c r="N75">
        <f>[1]Blad2!P$2</f>
        <v>941151</v>
      </c>
      <c r="O75">
        <f t="shared" si="12"/>
        <v>1.0019646156674115E-3</v>
      </c>
      <c r="P75">
        <f>SUMIFS([1]Blad2!R$2:R$2056,[1]Blad2!B$2:B$2056,"Man",[1]Blad2!E$2:E$2056,C75,[1]Blad2!A$2:A$2056,A75)</f>
        <v>636</v>
      </c>
      <c r="Q75">
        <f>[1]Blad2!S$2</f>
        <v>1130786</v>
      </c>
      <c r="R75">
        <f t="shared" si="13"/>
        <v>5.6244063863542708E-4</v>
      </c>
      <c r="S75">
        <f>SUMIFS([1]Blad2!U$2:U$2056,[1]Blad2!B$2:B$2056,"Man",[1]Blad2!E$2:E$2056,C75,[1]Blad2!A$2:A$2056,A75)</f>
        <v>81</v>
      </c>
      <c r="T75">
        <f>[1]Blad2!V$2</f>
        <v>649147</v>
      </c>
      <c r="U75">
        <f t="shared" si="14"/>
        <v>1.2477913323176416E-4</v>
      </c>
      <c r="V75">
        <f ca="1">SUM(D75,G75,J75,M75,P75,S75)</f>
        <v>3478.9305831421598</v>
      </c>
      <c r="W75">
        <f t="shared" si="15"/>
        <v>4386436</v>
      </c>
      <c r="X75">
        <f t="shared" ca="1" si="16"/>
        <v>7.9311098649157536E-4</v>
      </c>
    </row>
    <row r="76" spans="1:24" x14ac:dyDescent="0.35">
      <c r="A76">
        <v>2005</v>
      </c>
      <c r="B76" t="s">
        <v>2</v>
      </c>
      <c r="C76">
        <f t="shared" si="8"/>
        <v>10</v>
      </c>
      <c r="D76">
        <f t="shared" ca="1" si="9"/>
        <v>460.72475357707231</v>
      </c>
      <c r="E76">
        <f>[1]Blad2!G$2</f>
        <v>838962</v>
      </c>
      <c r="F76">
        <f ca="1">D76/E76</f>
        <v>5.4916045491580341E-4</v>
      </c>
      <c r="G76">
        <f>SUMIFS([1]Blad2!I$2:I$2056,[1]Blad2!B$2:B$2056,"Man",[1]Blad2!E$2:E$2056,C76,[1]Blad2!A$2:A$2056,A76)</f>
        <v>12</v>
      </c>
      <c r="H76">
        <f>ROUND([1]Blad2!J$2,0)</f>
        <v>260267</v>
      </c>
      <c r="I76">
        <f t="shared" si="10"/>
        <v>4.6106498326718332E-5</v>
      </c>
      <c r="J76">
        <f>SUMIFS([1]Blad2!L$2:L$2056,[1]Blad2!B$2:B$2056,"Man",[1]Blad2!E$2:E$2056,C76,[1]Blad2!A$2:A$2056,A76)</f>
        <v>21</v>
      </c>
      <c r="K76">
        <f>[1]Blad2!M$2</f>
        <v>566123</v>
      </c>
      <c r="L76">
        <f t="shared" si="11"/>
        <v>3.7094412345020427E-5</v>
      </c>
      <c r="M76">
        <f>SUMIFS([1]Blad2!O$2:O$2056,[1]Blad2!B$2:B$2056,"Man",[1]Blad2!E$2:E$2056,C76,[1]Blad2!A$2:A$2056,A76)</f>
        <v>20</v>
      </c>
      <c r="N76">
        <f>[1]Blad2!P$2</f>
        <v>941151</v>
      </c>
      <c r="O76">
        <f t="shared" si="12"/>
        <v>2.1250575093688472E-5</v>
      </c>
      <c r="P76">
        <f>SUMIFS([1]Blad2!R$2:R$2056,[1]Blad2!B$2:B$2056,"Man",[1]Blad2!E$2:E$2056,C76,[1]Blad2!A$2:A$2056,A76)</f>
        <v>15</v>
      </c>
      <c r="Q76">
        <f>[1]Blad2!S$2</f>
        <v>1130786</v>
      </c>
      <c r="R76">
        <f t="shared" si="13"/>
        <v>1.3265109401778939E-5</v>
      </c>
      <c r="S76">
        <f>SUMIFS([1]Blad2!U$2:U$2056,[1]Blad2!B$2:B$2056,"Man",[1]Blad2!E$2:E$2056,C76,[1]Blad2!A$2:A$2056,A76)</f>
        <v>2</v>
      </c>
      <c r="T76">
        <f>[1]Blad2!V$2</f>
        <v>649147</v>
      </c>
      <c r="U76">
        <f t="shared" si="14"/>
        <v>3.0809662526361516E-6</v>
      </c>
      <c r="V76">
        <f ca="1">SUM(D76,G76,J76,M76,P76,S76)</f>
        <v>530.72475357707231</v>
      </c>
      <c r="W76">
        <f t="shared" si="15"/>
        <v>4386436</v>
      </c>
      <c r="X76">
        <f t="shared" ca="1" si="16"/>
        <v>1.2099224828016921E-4</v>
      </c>
    </row>
    <row r="77" spans="1:24" x14ac:dyDescent="0.35">
      <c r="A77">
        <v>2005</v>
      </c>
      <c r="B77" t="s">
        <v>2</v>
      </c>
      <c r="C77">
        <f t="shared" si="8"/>
        <v>11</v>
      </c>
      <c r="D77">
        <f t="shared" ca="1" si="9"/>
        <v>0</v>
      </c>
      <c r="E77">
        <f>[1]Blad2!G$2</f>
        <v>838962</v>
      </c>
      <c r="F77">
        <f ca="1">D77/E77</f>
        <v>0</v>
      </c>
      <c r="G77">
        <f>SUMIFS([1]Blad2!I$2:I$2056,[1]Blad2!B$2:B$2056,"Man",[1]Blad2!E$2:E$2056,C77,[1]Blad2!A$2:A$2056,A77)</f>
        <v>213</v>
      </c>
      <c r="H77">
        <f>ROUND([1]Blad2!J$2,0)</f>
        <v>260267</v>
      </c>
      <c r="I77">
        <f t="shared" si="10"/>
        <v>8.1839034529925035E-4</v>
      </c>
      <c r="J77">
        <f>SUMIFS([1]Blad2!L$2:L$2056,[1]Blad2!B$2:B$2056,"Man",[1]Blad2!E$2:E$2056,C77,[1]Blad2!A$2:A$2056,A77)</f>
        <v>163</v>
      </c>
      <c r="K77">
        <f>[1]Blad2!M$2</f>
        <v>566123</v>
      </c>
      <c r="L77">
        <f t="shared" si="11"/>
        <v>2.8792329582087283E-4</v>
      </c>
      <c r="M77">
        <f>SUMIFS([1]Blad2!O$2:O$2056,[1]Blad2!B$2:B$2056,"Man",[1]Blad2!E$2:E$2056,C77,[1]Blad2!A$2:A$2056,A77)</f>
        <v>187</v>
      </c>
      <c r="N77">
        <f>[1]Blad2!P$2</f>
        <v>941151</v>
      </c>
      <c r="O77">
        <f t="shared" si="12"/>
        <v>1.9869287712598723E-4</v>
      </c>
      <c r="P77">
        <f>SUMIFS([1]Blad2!R$2:R$2056,[1]Blad2!B$2:B$2056,"Man",[1]Blad2!E$2:E$2056,C77,[1]Blad2!A$2:A$2056,A77)</f>
        <v>194</v>
      </c>
      <c r="Q77">
        <f>[1]Blad2!S$2</f>
        <v>1130786</v>
      </c>
      <c r="R77">
        <f t="shared" si="13"/>
        <v>1.7156208159634095E-4</v>
      </c>
      <c r="S77">
        <f>SUMIFS([1]Blad2!U$2:U$2056,[1]Blad2!B$2:B$2056,"Man",[1]Blad2!E$2:E$2056,C77,[1]Blad2!A$2:A$2056,A77)</f>
        <v>63</v>
      </c>
      <c r="T77">
        <f>[1]Blad2!V$2</f>
        <v>649147</v>
      </c>
      <c r="U77">
        <f t="shared" si="14"/>
        <v>9.7050436958038777E-5</v>
      </c>
      <c r="V77">
        <f ca="1">SUM(D77,G77,J77,M77,P77,S77)</f>
        <v>820</v>
      </c>
      <c r="W77">
        <f t="shared" si="15"/>
        <v>4386436</v>
      </c>
      <c r="X77">
        <f t="shared" ca="1" si="16"/>
        <v>1.8693992115694839E-4</v>
      </c>
    </row>
    <row r="78" spans="1:24" x14ac:dyDescent="0.35">
      <c r="A78">
        <v>2005</v>
      </c>
      <c r="B78" t="s">
        <v>2</v>
      </c>
      <c r="C78">
        <f t="shared" si="8"/>
        <v>12</v>
      </c>
      <c r="D78">
        <f t="shared" ca="1" si="9"/>
        <v>495.43734858788287</v>
      </c>
      <c r="E78">
        <f>[1]Blad2!G$2</f>
        <v>838962</v>
      </c>
      <c r="F78">
        <f ca="1">D78/E78</f>
        <v>5.9053610126308799E-4</v>
      </c>
      <c r="G78">
        <f>SUMIFS([1]Blad2!I$2:I$2056,[1]Blad2!B$2:B$2056,"Man",[1]Blad2!E$2:E$2056,C78,[1]Blad2!A$2:A$2056,A78)</f>
        <v>517</v>
      </c>
      <c r="H78">
        <f>ROUND([1]Blad2!J$2,0)</f>
        <v>260267</v>
      </c>
      <c r="I78">
        <f t="shared" si="10"/>
        <v>1.9864216362427815E-3</v>
      </c>
      <c r="J78">
        <f>SUMIFS([1]Blad2!L$2:L$2056,[1]Blad2!B$2:B$2056,"Man",[1]Blad2!E$2:E$2056,C78,[1]Blad2!A$2:A$2056,A78)</f>
        <v>365</v>
      </c>
      <c r="K78">
        <f>[1]Blad2!M$2</f>
        <v>566123</v>
      </c>
      <c r="L78">
        <f t="shared" si="11"/>
        <v>6.4473621456821218E-4</v>
      </c>
      <c r="M78">
        <f>SUMIFS([1]Blad2!O$2:O$2056,[1]Blad2!B$2:B$2056,"Man",[1]Blad2!E$2:E$2056,C78,[1]Blad2!A$2:A$2056,A78)</f>
        <v>317</v>
      </c>
      <c r="N78">
        <f>[1]Blad2!P$2</f>
        <v>941151</v>
      </c>
      <c r="O78">
        <f t="shared" si="12"/>
        <v>3.3682161523496232E-4</v>
      </c>
      <c r="P78">
        <f>SUMIFS([1]Blad2!R$2:R$2056,[1]Blad2!B$2:B$2056,"Man",[1]Blad2!E$2:E$2056,C78,[1]Blad2!A$2:A$2056,A78)</f>
        <v>144</v>
      </c>
      <c r="Q78">
        <f>[1]Blad2!S$2</f>
        <v>1130786</v>
      </c>
      <c r="R78">
        <f t="shared" si="13"/>
        <v>1.2734505025707783E-4</v>
      </c>
      <c r="S78">
        <f>SUMIFS([1]Blad2!U$2:U$2056,[1]Blad2!B$2:B$2056,"Man",[1]Blad2!E$2:E$2056,C78,[1]Blad2!A$2:A$2056,A78)</f>
        <v>18</v>
      </c>
      <c r="T78">
        <f>[1]Blad2!V$2</f>
        <v>649147</v>
      </c>
      <c r="U78">
        <f t="shared" si="14"/>
        <v>2.7728696273725365E-5</v>
      </c>
      <c r="V78">
        <f ca="1">SUM(D78,G78,J78,M78,P78,S78)</f>
        <v>1856.4373485878828</v>
      </c>
      <c r="W78">
        <f t="shared" si="15"/>
        <v>4386436</v>
      </c>
      <c r="X78">
        <f t="shared" ca="1" si="16"/>
        <v>4.2322225802174769E-4</v>
      </c>
    </row>
    <row r="79" spans="1:24" x14ac:dyDescent="0.35">
      <c r="A79">
        <v>2005</v>
      </c>
      <c r="B79" t="s">
        <v>2</v>
      </c>
      <c r="C79">
        <f t="shared" ref="C79:C142" si="17">C66</f>
        <v>13</v>
      </c>
      <c r="D79">
        <f t="shared" ca="1" si="9"/>
        <v>910.46264038358754</v>
      </c>
      <c r="E79">
        <f>[1]Blad2!G$2</f>
        <v>838962</v>
      </c>
      <c r="F79">
        <f ca="1">D79/E79</f>
        <v>1.085225123883546E-3</v>
      </c>
      <c r="G79">
        <f>SUMIFS([1]Blad2!I$2:I$2056,[1]Blad2!B$2:B$2056,"Man",[1]Blad2!E$2:E$2056,C79,[1]Blad2!A$2:A$2056,A79)</f>
        <v>569</v>
      </c>
      <c r="H79">
        <f>ROUND([1]Blad2!J$2,0)</f>
        <v>260267</v>
      </c>
      <c r="I79">
        <f t="shared" si="10"/>
        <v>2.1862164623252275E-3</v>
      </c>
      <c r="J79">
        <f>SUMIFS([1]Blad2!L$2:L$2056,[1]Blad2!B$2:B$2056,"Man",[1]Blad2!E$2:E$2056,C79,[1]Blad2!A$2:A$2056,A79)</f>
        <v>292</v>
      </c>
      <c r="K79">
        <f>[1]Blad2!M$2</f>
        <v>566123</v>
      </c>
      <c r="L79">
        <f t="shared" si="11"/>
        <v>5.1578897165456973E-4</v>
      </c>
      <c r="M79">
        <f>SUMIFS([1]Blad2!O$2:O$2056,[1]Blad2!B$2:B$2056,"Man",[1]Blad2!E$2:E$2056,C79,[1]Blad2!A$2:A$2056,A79)</f>
        <v>306</v>
      </c>
      <c r="N79">
        <f>[1]Blad2!P$2</f>
        <v>941151</v>
      </c>
      <c r="O79">
        <f t="shared" si="12"/>
        <v>3.2513379893343364E-4</v>
      </c>
      <c r="P79">
        <f>SUMIFS([1]Blad2!R$2:R$2056,[1]Blad2!B$2:B$2056,"Man",[1]Blad2!E$2:E$2056,C79,[1]Blad2!A$2:A$2056,A79)</f>
        <v>79</v>
      </c>
      <c r="Q79">
        <f>[1]Blad2!S$2</f>
        <v>1130786</v>
      </c>
      <c r="R79">
        <f t="shared" si="13"/>
        <v>6.9862909516035744E-5</v>
      </c>
      <c r="S79">
        <f>SUMIFS([1]Blad2!U$2:U$2056,[1]Blad2!B$2:B$2056,"Man",[1]Blad2!E$2:E$2056,C79,[1]Blad2!A$2:A$2056,A79)</f>
        <v>1</v>
      </c>
      <c r="T79">
        <f>[1]Blad2!V$2</f>
        <v>649147</v>
      </c>
      <c r="U79">
        <f t="shared" si="14"/>
        <v>1.5404831263180758E-6</v>
      </c>
      <c r="V79">
        <f ca="1">SUM(D79,G79,J79,M79,P79,S79)</f>
        <v>2157.4626403835873</v>
      </c>
      <c r="W79">
        <f t="shared" si="15"/>
        <v>4386436</v>
      </c>
      <c r="X79">
        <f t="shared" ca="1" si="16"/>
        <v>4.9184865352727984E-4</v>
      </c>
    </row>
    <row r="80" spans="1:24" x14ac:dyDescent="0.35">
      <c r="A80">
        <v>2006</v>
      </c>
      <c r="B80" t="s">
        <v>2</v>
      </c>
      <c r="C80">
        <f t="shared" si="17"/>
        <v>1</v>
      </c>
      <c r="D80">
        <f t="shared" ca="1" si="9"/>
        <v>0</v>
      </c>
      <c r="E80">
        <f>[1]Blad2!G$2</f>
        <v>838962</v>
      </c>
      <c r="F80">
        <f ca="1">D80/E80</f>
        <v>0</v>
      </c>
      <c r="G80">
        <f>SUMIFS([1]Blad2!I$2:I$2056,[1]Blad2!B$2:B$2056,"Man",[1]Blad2!E$2:E$2056,C80,[1]Blad2!A$2:A$2056,A80)</f>
        <v>3703</v>
      </c>
      <c r="H80">
        <f>ROUND([1]Blad2!J$2,0)</f>
        <v>260267</v>
      </c>
      <c r="I80">
        <f t="shared" si="10"/>
        <v>1.4227696941986499E-2</v>
      </c>
      <c r="J80">
        <f>SUMIFS([1]Blad2!L$2:L$2056,[1]Blad2!B$2:B$2056,"Man",[1]Blad2!E$2:E$2056,C80,[1]Blad2!A$2:A$2056,A80)</f>
        <v>6545</v>
      </c>
      <c r="K80">
        <f>[1]Blad2!M$2</f>
        <v>566123</v>
      </c>
      <c r="L80">
        <f t="shared" si="11"/>
        <v>1.1561091847531367E-2</v>
      </c>
      <c r="M80">
        <f>SUMIFS([1]Blad2!O$2:O$2056,[1]Blad2!B$2:B$2056,"Man",[1]Blad2!E$2:E$2056,C80,[1]Blad2!A$2:A$2056,A80)</f>
        <v>10134</v>
      </c>
      <c r="N80">
        <f>[1]Blad2!P$2</f>
        <v>941151</v>
      </c>
      <c r="O80">
        <f t="shared" si="12"/>
        <v>1.076766639997195E-2</v>
      </c>
      <c r="P80">
        <f>SUMIFS([1]Blad2!R$2:R$2056,[1]Blad2!B$2:B$2056,"Man",[1]Blad2!E$2:E$2056,C80,[1]Blad2!A$2:A$2056,A80)</f>
        <v>13377</v>
      </c>
      <c r="Q80">
        <f>[1]Blad2!S$2</f>
        <v>1130786</v>
      </c>
      <c r="R80">
        <f t="shared" si="13"/>
        <v>1.1829824564506458E-2</v>
      </c>
      <c r="S80">
        <f>SUMIFS([1]Blad2!U$2:U$2056,[1]Blad2!B$2:B$2056,"Man",[1]Blad2!E$2:E$2056,C80,[1]Blad2!A$2:A$2056,A80)</f>
        <v>11728</v>
      </c>
      <c r="T80">
        <f>[1]Blad2!V$2</f>
        <v>649147</v>
      </c>
      <c r="U80">
        <f t="shared" si="14"/>
        <v>1.8066786105458393E-2</v>
      </c>
      <c r="V80">
        <f ca="1">SUM(D80,G80,J80,M80,P80,S80)</f>
        <v>45487</v>
      </c>
      <c r="W80">
        <f t="shared" si="15"/>
        <v>4386436</v>
      </c>
      <c r="X80">
        <f t="shared" ca="1" si="16"/>
        <v>1.0369922187397696E-2</v>
      </c>
    </row>
    <row r="81" spans="1:24" x14ac:dyDescent="0.35">
      <c r="A81">
        <v>2006</v>
      </c>
      <c r="B81" t="s">
        <v>2</v>
      </c>
      <c r="C81">
        <f t="shared" si="17"/>
        <v>2</v>
      </c>
      <c r="D81">
        <f t="shared" ca="1" si="9"/>
        <v>332.18775815685751</v>
      </c>
      <c r="E81">
        <f>[1]Blad2!G$2</f>
        <v>838962</v>
      </c>
      <c r="F81">
        <f ca="1">D81/E81</f>
        <v>3.9595089903578175E-4</v>
      </c>
      <c r="G81">
        <f>SUMIFS([1]Blad2!I$2:I$2056,[1]Blad2!B$2:B$2056,"Man",[1]Blad2!E$2:E$2056,C81,[1]Blad2!A$2:A$2056,A81)</f>
        <v>1219</v>
      </c>
      <c r="H81">
        <f>ROUND([1]Blad2!J$2,0)</f>
        <v>260267</v>
      </c>
      <c r="I81">
        <f t="shared" si="10"/>
        <v>4.6836517883558039E-3</v>
      </c>
      <c r="J81">
        <f>SUMIFS([1]Blad2!L$2:L$2056,[1]Blad2!B$2:B$2056,"Man",[1]Blad2!E$2:E$2056,C81,[1]Blad2!A$2:A$2056,A81)</f>
        <v>1741</v>
      </c>
      <c r="K81">
        <f>[1]Blad2!M$2</f>
        <v>566123</v>
      </c>
      <c r="L81">
        <f t="shared" si="11"/>
        <v>3.0753034234609795E-3</v>
      </c>
      <c r="M81">
        <f>SUMIFS([1]Blad2!O$2:O$2056,[1]Blad2!B$2:B$2056,"Man",[1]Blad2!E$2:E$2056,C81,[1]Blad2!A$2:A$2056,A81)</f>
        <v>3525</v>
      </c>
      <c r="N81">
        <f>[1]Blad2!P$2</f>
        <v>941151</v>
      </c>
      <c r="O81">
        <f t="shared" si="12"/>
        <v>3.7454138602625933E-3</v>
      </c>
      <c r="P81">
        <f>SUMIFS([1]Blad2!R$2:R$2056,[1]Blad2!B$2:B$2056,"Man",[1]Blad2!E$2:E$2056,C81,[1]Blad2!A$2:A$2056,A81)</f>
        <v>7272</v>
      </c>
      <c r="Q81">
        <f>[1]Blad2!S$2</f>
        <v>1130786</v>
      </c>
      <c r="R81">
        <f t="shared" si="13"/>
        <v>6.4309250379824302E-3</v>
      </c>
      <c r="S81">
        <f>SUMIFS([1]Blad2!U$2:U$2056,[1]Blad2!B$2:B$2056,"Man",[1]Blad2!E$2:E$2056,C81,[1]Blad2!A$2:A$2056,A81)</f>
        <v>2293</v>
      </c>
      <c r="T81">
        <f>[1]Blad2!V$2</f>
        <v>649147</v>
      </c>
      <c r="U81">
        <f t="shared" si="14"/>
        <v>3.5323278086473479E-3</v>
      </c>
      <c r="V81">
        <f ca="1">SUM(D81,G81,J81,M81,P81,S81)</f>
        <v>16382.187758156857</v>
      </c>
      <c r="W81">
        <f t="shared" si="15"/>
        <v>4386436</v>
      </c>
      <c r="X81">
        <f t="shared" ca="1" si="16"/>
        <v>3.7347376681563021E-3</v>
      </c>
    </row>
    <row r="82" spans="1:24" x14ac:dyDescent="0.35">
      <c r="A82">
        <v>2006</v>
      </c>
      <c r="B82" t="s">
        <v>2</v>
      </c>
      <c r="C82">
        <f t="shared" si="17"/>
        <v>3</v>
      </c>
      <c r="D82">
        <f t="shared" ca="1" si="9"/>
        <v>533.17119492928452</v>
      </c>
      <c r="E82">
        <f>[1]Blad2!G$2</f>
        <v>838962</v>
      </c>
      <c r="F82">
        <f ca="1">D82/E82</f>
        <v>6.3551292541174037E-4</v>
      </c>
      <c r="G82">
        <f>SUMIFS([1]Blad2!I$2:I$2056,[1]Blad2!B$2:B$2056,"Man",[1]Blad2!E$2:E$2056,C82,[1]Blad2!A$2:A$2056,A82)</f>
        <v>173</v>
      </c>
      <c r="H82">
        <f>ROUND([1]Blad2!J$2,0)</f>
        <v>260267</v>
      </c>
      <c r="I82">
        <f t="shared" si="10"/>
        <v>6.647020175435226E-4</v>
      </c>
      <c r="J82">
        <f>SUMIFS([1]Blad2!L$2:L$2056,[1]Blad2!B$2:B$2056,"Man",[1]Blad2!E$2:E$2056,C82,[1]Blad2!A$2:A$2056,A82)</f>
        <v>1258</v>
      </c>
      <c r="K82">
        <f>[1]Blad2!M$2</f>
        <v>566123</v>
      </c>
      <c r="L82">
        <f t="shared" si="11"/>
        <v>2.2221319395255095E-3</v>
      </c>
      <c r="M82">
        <f>SUMIFS([1]Blad2!O$2:O$2056,[1]Blad2!B$2:B$2056,"Man",[1]Blad2!E$2:E$2056,C82,[1]Blad2!A$2:A$2056,A82)</f>
        <v>1366</v>
      </c>
      <c r="N82">
        <f>[1]Blad2!P$2</f>
        <v>941151</v>
      </c>
      <c r="O82">
        <f t="shared" si="12"/>
        <v>1.4514142788989227E-3</v>
      </c>
      <c r="P82">
        <f>SUMIFS([1]Blad2!R$2:R$2056,[1]Blad2!B$2:B$2056,"Man",[1]Blad2!E$2:E$2056,C82,[1]Blad2!A$2:A$2056,A82)</f>
        <v>931</v>
      </c>
      <c r="Q82">
        <f>[1]Blad2!S$2</f>
        <v>1130786</v>
      </c>
      <c r="R82">
        <f t="shared" si="13"/>
        <v>8.2332112353707956E-4</v>
      </c>
      <c r="S82">
        <f>SUMIFS([1]Blad2!U$2:U$2056,[1]Blad2!B$2:B$2056,"Man",[1]Blad2!E$2:E$2056,C82,[1]Blad2!A$2:A$2056,A82)</f>
        <v>50</v>
      </c>
      <c r="T82">
        <f>[1]Blad2!V$2</f>
        <v>649147</v>
      </c>
      <c r="U82">
        <f t="shared" si="14"/>
        <v>7.7024156315903797E-5</v>
      </c>
      <c r="V82">
        <f ca="1">SUM(D82,G82,J82,M82,P82,S82)</f>
        <v>4311.171194929284</v>
      </c>
      <c r="W82">
        <f t="shared" si="15"/>
        <v>4386436</v>
      </c>
      <c r="X82">
        <f t="shared" ca="1" si="16"/>
        <v>9.8284146740754553E-4</v>
      </c>
    </row>
    <row r="83" spans="1:24" x14ac:dyDescent="0.35">
      <c r="A83">
        <v>2006</v>
      </c>
      <c r="B83" t="s">
        <v>2</v>
      </c>
      <c r="C83">
        <f t="shared" si="17"/>
        <v>4</v>
      </c>
      <c r="D83">
        <f t="shared" ca="1" si="9"/>
        <v>453.57132995978083</v>
      </c>
      <c r="E83">
        <f>[1]Blad2!G$2</f>
        <v>838962</v>
      </c>
      <c r="F83">
        <f ca="1">D83/E83</f>
        <v>5.4063393808036697E-4</v>
      </c>
      <c r="G83">
        <f>SUMIFS([1]Blad2!I$2:I$2056,[1]Blad2!B$2:B$2056,"Man",[1]Blad2!E$2:E$2056,C83,[1]Blad2!A$2:A$2056,A83)</f>
        <v>181</v>
      </c>
      <c r="H83">
        <f>ROUND([1]Blad2!J$2,0)</f>
        <v>260267</v>
      </c>
      <c r="I83">
        <f t="shared" si="10"/>
        <v>6.9543968309466813E-4</v>
      </c>
      <c r="J83">
        <f>SUMIFS([1]Blad2!L$2:L$2056,[1]Blad2!B$2:B$2056,"Man",[1]Blad2!E$2:E$2056,C83,[1]Blad2!A$2:A$2056,A83)</f>
        <v>960</v>
      </c>
      <c r="K83">
        <f>[1]Blad2!M$2</f>
        <v>566123</v>
      </c>
      <c r="L83">
        <f t="shared" si="11"/>
        <v>1.695744564343791E-3</v>
      </c>
      <c r="M83">
        <f>SUMIFS([1]Blad2!O$2:O$2056,[1]Blad2!B$2:B$2056,"Man",[1]Blad2!E$2:E$2056,C83,[1]Blad2!A$2:A$2056,A83)</f>
        <v>1972</v>
      </c>
      <c r="N83">
        <f>[1]Blad2!P$2</f>
        <v>941151</v>
      </c>
      <c r="O83">
        <f t="shared" si="12"/>
        <v>2.0953067042376833E-3</v>
      </c>
      <c r="P83">
        <f>SUMIFS([1]Blad2!R$2:R$2056,[1]Blad2!B$2:B$2056,"Man",[1]Blad2!E$2:E$2056,C83,[1]Blad2!A$2:A$2056,A83)</f>
        <v>2520</v>
      </c>
      <c r="Q83">
        <f>[1]Blad2!S$2</f>
        <v>1130786</v>
      </c>
      <c r="R83">
        <f t="shared" si="13"/>
        <v>2.228538379498862E-3</v>
      </c>
      <c r="S83">
        <f>SUMIFS([1]Blad2!U$2:U$2056,[1]Blad2!B$2:B$2056,"Man",[1]Blad2!E$2:E$2056,C83,[1]Blad2!A$2:A$2056,A83)</f>
        <v>820</v>
      </c>
      <c r="T83">
        <f>[1]Blad2!V$2</f>
        <v>649147</v>
      </c>
      <c r="U83">
        <f t="shared" si="14"/>
        <v>1.2631961635808221E-3</v>
      </c>
      <c r="V83">
        <f ca="1">SUM(D83,G83,J83,M83,P83,S83)</f>
        <v>6906.571329959781</v>
      </c>
      <c r="W83">
        <f t="shared" si="15"/>
        <v>4386436</v>
      </c>
      <c r="X83">
        <f t="shared" ca="1" si="16"/>
        <v>1.5745291462042946E-3</v>
      </c>
    </row>
    <row r="84" spans="1:24" x14ac:dyDescent="0.35">
      <c r="A84">
        <v>2006</v>
      </c>
      <c r="B84" t="s">
        <v>2</v>
      </c>
      <c r="C84">
        <f t="shared" si="17"/>
        <v>5</v>
      </c>
      <c r="D84">
        <f t="shared" ca="1" si="9"/>
        <v>0</v>
      </c>
      <c r="E84">
        <f>[1]Blad2!G$2</f>
        <v>838962</v>
      </c>
      <c r="F84">
        <f ca="1">D84/E84</f>
        <v>0</v>
      </c>
      <c r="G84">
        <f>SUMIFS([1]Blad2!I$2:I$2056,[1]Blad2!B$2:B$2056,"Man",[1]Blad2!E$2:E$2056,C84,[1]Blad2!A$2:A$2056,A84)</f>
        <v>136</v>
      </c>
      <c r="H84">
        <f>ROUND([1]Blad2!J$2,0)</f>
        <v>260267</v>
      </c>
      <c r="I84">
        <f t="shared" si="10"/>
        <v>5.225403143694744E-4</v>
      </c>
      <c r="J84">
        <f>SUMIFS([1]Blad2!L$2:L$2056,[1]Blad2!B$2:B$2056,"Man",[1]Blad2!E$2:E$2056,C84,[1]Blad2!A$2:A$2056,A84)</f>
        <v>607</v>
      </c>
      <c r="K84">
        <f>[1]Blad2!M$2</f>
        <v>566123</v>
      </c>
      <c r="L84">
        <f t="shared" si="11"/>
        <v>1.0722051568298762E-3</v>
      </c>
      <c r="M84">
        <f>SUMIFS([1]Blad2!O$2:O$2056,[1]Blad2!B$2:B$2056,"Man",[1]Blad2!E$2:E$2056,C84,[1]Blad2!A$2:A$2056,A84)</f>
        <v>1491</v>
      </c>
      <c r="N84">
        <f>[1]Blad2!P$2</f>
        <v>941151</v>
      </c>
      <c r="O84">
        <f t="shared" si="12"/>
        <v>1.5842303732344757E-3</v>
      </c>
      <c r="P84">
        <f>SUMIFS([1]Blad2!R$2:R$2056,[1]Blad2!B$2:B$2056,"Man",[1]Blad2!E$2:E$2056,C84,[1]Blad2!A$2:A$2056,A84)</f>
        <v>2229</v>
      </c>
      <c r="Q84">
        <f>[1]Blad2!S$2</f>
        <v>1130786</v>
      </c>
      <c r="R84">
        <f t="shared" si="13"/>
        <v>1.9711952571043506E-3</v>
      </c>
      <c r="S84">
        <f>SUMIFS([1]Blad2!U$2:U$2056,[1]Blad2!B$2:B$2056,"Man",[1]Blad2!E$2:E$2056,C84,[1]Blad2!A$2:A$2056,A84)</f>
        <v>819</v>
      </c>
      <c r="T84">
        <f>[1]Blad2!V$2</f>
        <v>649147</v>
      </c>
      <c r="U84">
        <f t="shared" si="14"/>
        <v>1.2616556804545041E-3</v>
      </c>
      <c r="V84">
        <f ca="1">SUM(D84,G84,J84,M84,P84,S84)</f>
        <v>5282</v>
      </c>
      <c r="W84">
        <f t="shared" si="15"/>
        <v>4386436</v>
      </c>
      <c r="X84">
        <f t="shared" ca="1" si="16"/>
        <v>1.2041666628670748E-3</v>
      </c>
    </row>
    <row r="85" spans="1:24" x14ac:dyDescent="0.35">
      <c r="A85">
        <v>2006</v>
      </c>
      <c r="B85" t="s">
        <v>2</v>
      </c>
      <c r="C85">
        <f t="shared" si="17"/>
        <v>6</v>
      </c>
      <c r="D85">
        <f t="shared" ca="1" si="9"/>
        <v>228.41121591032612</v>
      </c>
      <c r="E85">
        <f>[1]Blad2!G$2</f>
        <v>838962</v>
      </c>
      <c r="F85">
        <f ca="1">D85/E85</f>
        <v>2.7225454300710416E-4</v>
      </c>
      <c r="G85">
        <f>SUMIFS([1]Blad2!I$2:I$2056,[1]Blad2!B$2:B$2056,"Man",[1]Blad2!E$2:E$2056,C85,[1]Blad2!A$2:A$2056,A85)</f>
        <v>794</v>
      </c>
      <c r="H85">
        <f>ROUND([1]Blad2!J$2,0)</f>
        <v>260267</v>
      </c>
      <c r="I85">
        <f t="shared" si="10"/>
        <v>3.0507133059511963E-3</v>
      </c>
      <c r="J85">
        <f>SUMIFS([1]Blad2!L$2:L$2056,[1]Blad2!B$2:B$2056,"Man",[1]Blad2!E$2:E$2056,C85,[1]Blad2!A$2:A$2056,A85)</f>
        <v>2252</v>
      </c>
      <c r="K85">
        <f>[1]Blad2!M$2</f>
        <v>566123</v>
      </c>
      <c r="L85">
        <f t="shared" si="11"/>
        <v>3.9779341238564761E-3</v>
      </c>
      <c r="M85">
        <f>SUMIFS([1]Blad2!O$2:O$2056,[1]Blad2!B$2:B$2056,"Man",[1]Blad2!E$2:E$2056,C85,[1]Blad2!A$2:A$2056,A85)</f>
        <v>3785</v>
      </c>
      <c r="N85">
        <f>[1]Blad2!P$2</f>
        <v>941151</v>
      </c>
      <c r="O85">
        <f t="shared" si="12"/>
        <v>4.0216713364805432E-3</v>
      </c>
      <c r="P85">
        <f>SUMIFS([1]Blad2!R$2:R$2056,[1]Blad2!B$2:B$2056,"Man",[1]Blad2!E$2:E$2056,C85,[1]Blad2!A$2:A$2056,A85)</f>
        <v>4469</v>
      </c>
      <c r="Q85">
        <f>[1]Blad2!S$2</f>
        <v>1130786</v>
      </c>
      <c r="R85">
        <f t="shared" si="13"/>
        <v>3.9521182611033387E-3</v>
      </c>
      <c r="S85">
        <f>SUMIFS([1]Blad2!U$2:U$2056,[1]Blad2!B$2:B$2056,"Man",[1]Blad2!E$2:E$2056,C85,[1]Blad2!A$2:A$2056,A85)</f>
        <v>2443</v>
      </c>
      <c r="T85">
        <f>[1]Blad2!V$2</f>
        <v>649147</v>
      </c>
      <c r="U85">
        <f t="shared" si="14"/>
        <v>3.7634002775950594E-3</v>
      </c>
      <c r="V85">
        <f ca="1">SUM(D85,G85,J85,M85,P85,S85)</f>
        <v>13971.411215910326</v>
      </c>
      <c r="W85">
        <f t="shared" si="15"/>
        <v>4386436</v>
      </c>
      <c r="X85">
        <f t="shared" ca="1" si="16"/>
        <v>3.1851396477482691E-3</v>
      </c>
    </row>
    <row r="86" spans="1:24" x14ac:dyDescent="0.35">
      <c r="A86">
        <v>2006</v>
      </c>
      <c r="B86" t="s">
        <v>2</v>
      </c>
      <c r="C86">
        <f t="shared" si="17"/>
        <v>7</v>
      </c>
      <c r="D86">
        <f t="shared" ca="1" si="9"/>
        <v>0</v>
      </c>
      <c r="E86">
        <f>[1]Blad2!G$2</f>
        <v>838962</v>
      </c>
      <c r="F86">
        <f ca="1">D86/E86</f>
        <v>0</v>
      </c>
      <c r="G86">
        <f>SUMIFS([1]Blad2!I$2:I$2056,[1]Blad2!B$2:B$2056,"Man",[1]Blad2!E$2:E$2056,C86,[1]Blad2!A$2:A$2056,A86)</f>
        <v>1647</v>
      </c>
      <c r="H86">
        <f>ROUND([1]Blad2!J$2,0)</f>
        <v>260267</v>
      </c>
      <c r="I86">
        <f t="shared" si="10"/>
        <v>6.3281168953420912E-3</v>
      </c>
      <c r="J86">
        <f>SUMIFS([1]Blad2!L$2:L$2056,[1]Blad2!B$2:B$2056,"Man",[1]Blad2!E$2:E$2056,C86,[1]Blad2!A$2:A$2056,A86)</f>
        <v>4916</v>
      </c>
      <c r="K86">
        <f>[1]Blad2!M$2</f>
        <v>566123</v>
      </c>
      <c r="L86">
        <f t="shared" si="11"/>
        <v>8.683625289910497E-3</v>
      </c>
      <c r="M86">
        <f>SUMIFS([1]Blad2!O$2:O$2056,[1]Blad2!B$2:B$2056,"Man",[1]Blad2!E$2:E$2056,C86,[1]Blad2!A$2:A$2056,A86)</f>
        <v>8135</v>
      </c>
      <c r="N86">
        <f>[1]Blad2!P$2</f>
        <v>941151</v>
      </c>
      <c r="O86">
        <f t="shared" si="12"/>
        <v>8.6436714193577867E-3</v>
      </c>
      <c r="P86">
        <f>SUMIFS([1]Blad2!R$2:R$2056,[1]Blad2!B$2:B$2056,"Man",[1]Blad2!E$2:E$2056,C86,[1]Blad2!A$2:A$2056,A86)</f>
        <v>7252</v>
      </c>
      <c r="Q86">
        <f>[1]Blad2!S$2</f>
        <v>1130786</v>
      </c>
      <c r="R86">
        <f t="shared" si="13"/>
        <v>6.4132382254467246E-3</v>
      </c>
      <c r="S86">
        <f>SUMIFS([1]Blad2!U$2:U$2056,[1]Blad2!B$2:B$2056,"Man",[1]Blad2!E$2:E$2056,C86,[1]Blad2!A$2:A$2056,A86)</f>
        <v>1942</v>
      </c>
      <c r="T86">
        <f>[1]Blad2!V$2</f>
        <v>649147</v>
      </c>
      <c r="U86">
        <f t="shared" si="14"/>
        <v>2.9916182313097033E-3</v>
      </c>
      <c r="V86">
        <f ca="1">SUM(D86,G86,J86,M86,P86,S86)</f>
        <v>23892</v>
      </c>
      <c r="W86">
        <f t="shared" si="15"/>
        <v>4386436</v>
      </c>
      <c r="X86">
        <f t="shared" ca="1" si="16"/>
        <v>5.4467909710753789E-3</v>
      </c>
    </row>
    <row r="87" spans="1:24" x14ac:dyDescent="0.35">
      <c r="A87">
        <v>2006</v>
      </c>
      <c r="B87" t="s">
        <v>2</v>
      </c>
      <c r="C87">
        <f t="shared" si="17"/>
        <v>8</v>
      </c>
      <c r="D87">
        <f t="shared" ca="1" si="9"/>
        <v>740.58035737366333</v>
      </c>
      <c r="E87">
        <f>[1]Blad2!G$2</f>
        <v>838962</v>
      </c>
      <c r="F87">
        <f ca="1">D87/E87</f>
        <v>8.8273408971283962E-4</v>
      </c>
      <c r="G87">
        <f>SUMIFS([1]Blad2!I$2:I$2056,[1]Blad2!B$2:B$2056,"Man",[1]Blad2!E$2:E$2056,C87,[1]Blad2!A$2:A$2056,A87)</f>
        <v>90</v>
      </c>
      <c r="H87">
        <f>ROUND([1]Blad2!J$2,0)</f>
        <v>260267</v>
      </c>
      <c r="I87">
        <f t="shared" si="10"/>
        <v>3.4579873745038751E-4</v>
      </c>
      <c r="J87">
        <f>SUMIFS([1]Blad2!L$2:L$2056,[1]Blad2!B$2:B$2056,"Man",[1]Blad2!E$2:E$2056,C87,[1]Blad2!A$2:A$2056,A87)</f>
        <v>46</v>
      </c>
      <c r="K87">
        <f>[1]Blad2!M$2</f>
        <v>566123</v>
      </c>
      <c r="L87">
        <f t="shared" si="11"/>
        <v>8.1254427041473315E-5</v>
      </c>
      <c r="M87">
        <f>SUMIFS([1]Blad2!O$2:O$2056,[1]Blad2!B$2:B$2056,"Man",[1]Blad2!E$2:E$2056,C87,[1]Blad2!A$2:A$2056,A87)</f>
        <v>32</v>
      </c>
      <c r="N87">
        <f>[1]Blad2!P$2</f>
        <v>941151</v>
      </c>
      <c r="O87">
        <f t="shared" si="12"/>
        <v>3.4000920149901558E-5</v>
      </c>
      <c r="P87">
        <f>SUMIFS([1]Blad2!R$2:R$2056,[1]Blad2!B$2:B$2056,"Man",[1]Blad2!E$2:E$2056,C87,[1]Blad2!A$2:A$2056,A87)</f>
        <v>18</v>
      </c>
      <c r="Q87">
        <f>[1]Blad2!S$2</f>
        <v>1130786</v>
      </c>
      <c r="R87">
        <f t="shared" si="13"/>
        <v>1.5918131282134729E-5</v>
      </c>
      <c r="S87">
        <f>SUMIFS([1]Blad2!U$2:U$2056,[1]Blad2!B$2:B$2056,"Man",[1]Blad2!E$2:E$2056,C87,[1]Blad2!A$2:A$2056,A87)</f>
        <v>12</v>
      </c>
      <c r="T87">
        <f>[1]Blad2!V$2</f>
        <v>649147</v>
      </c>
      <c r="U87">
        <f t="shared" si="14"/>
        <v>1.8485797515816912E-5</v>
      </c>
      <c r="V87">
        <f ca="1">SUM(D87,G87,J87,M87,P87,S87)</f>
        <v>938.58035737366333</v>
      </c>
      <c r="W87">
        <f t="shared" si="15"/>
        <v>4386436</v>
      </c>
      <c r="X87">
        <f t="shared" ca="1" si="16"/>
        <v>2.1397333903279642E-4</v>
      </c>
    </row>
    <row r="88" spans="1:24" x14ac:dyDescent="0.35">
      <c r="A88">
        <v>2006</v>
      </c>
      <c r="B88" t="s">
        <v>2</v>
      </c>
      <c r="C88">
        <f t="shared" si="17"/>
        <v>9</v>
      </c>
      <c r="D88">
        <f t="shared" ca="1" si="9"/>
        <v>493.46422608972716</v>
      </c>
      <c r="E88">
        <f>[1]Blad2!G$2</f>
        <v>838962</v>
      </c>
      <c r="F88">
        <f ca="1">D88/E88</f>
        <v>5.8818423967918357E-4</v>
      </c>
      <c r="G88">
        <f>SUMIFS([1]Blad2!I$2:I$2056,[1]Blad2!B$2:B$2056,"Man",[1]Blad2!E$2:E$2056,C88,[1]Blad2!A$2:A$2056,A88)</f>
        <v>125</v>
      </c>
      <c r="H88">
        <f>ROUND([1]Blad2!J$2,0)</f>
        <v>260267</v>
      </c>
      <c r="I88">
        <f t="shared" si="10"/>
        <v>4.8027602423664928E-4</v>
      </c>
      <c r="J88">
        <f>SUMIFS([1]Blad2!L$2:L$2056,[1]Blad2!B$2:B$2056,"Man",[1]Blad2!E$2:E$2056,C88,[1]Blad2!A$2:A$2056,A88)</f>
        <v>779</v>
      </c>
      <c r="K88">
        <f>[1]Blad2!M$2</f>
        <v>566123</v>
      </c>
      <c r="L88">
        <f t="shared" si="11"/>
        <v>1.3760260579414722E-3</v>
      </c>
      <c r="M88">
        <f>SUMIFS([1]Blad2!O$2:O$2056,[1]Blad2!B$2:B$2056,"Man",[1]Blad2!E$2:E$2056,C88,[1]Blad2!A$2:A$2056,A88)</f>
        <v>1224</v>
      </c>
      <c r="N88">
        <f>[1]Blad2!P$2</f>
        <v>941151</v>
      </c>
      <c r="O88">
        <f t="shared" si="12"/>
        <v>1.3005351957337346E-3</v>
      </c>
      <c r="P88">
        <f>SUMIFS([1]Blad2!R$2:R$2056,[1]Blad2!B$2:B$2056,"Man",[1]Blad2!E$2:E$2056,C88,[1]Blad2!A$2:A$2056,A88)</f>
        <v>1004</v>
      </c>
      <c r="Q88">
        <f>[1]Blad2!S$2</f>
        <v>1130786</v>
      </c>
      <c r="R88">
        <f t="shared" si="13"/>
        <v>8.8787798929240366E-4</v>
      </c>
      <c r="S88">
        <f>SUMIFS([1]Blad2!U$2:U$2056,[1]Blad2!B$2:B$2056,"Man",[1]Blad2!E$2:E$2056,C88,[1]Blad2!A$2:A$2056,A88)</f>
        <v>108</v>
      </c>
      <c r="T88">
        <f>[1]Blad2!V$2</f>
        <v>649147</v>
      </c>
      <c r="U88">
        <f t="shared" si="14"/>
        <v>1.6637217764235219E-4</v>
      </c>
      <c r="V88">
        <f ca="1">SUM(D88,G88,J88,M88,P88,S88)</f>
        <v>3733.4642260897272</v>
      </c>
      <c r="W88">
        <f t="shared" si="15"/>
        <v>4386436</v>
      </c>
      <c r="X88">
        <f t="shared" ca="1" si="16"/>
        <v>8.5113842447256201E-4</v>
      </c>
    </row>
    <row r="89" spans="1:24" x14ac:dyDescent="0.35">
      <c r="A89">
        <v>2006</v>
      </c>
      <c r="B89" t="s">
        <v>2</v>
      </c>
      <c r="C89">
        <f t="shared" si="17"/>
        <v>10</v>
      </c>
      <c r="D89">
        <f t="shared" ca="1" si="9"/>
        <v>496.91898299670856</v>
      </c>
      <c r="E89">
        <f>[1]Blad2!G$2</f>
        <v>838962</v>
      </c>
      <c r="F89">
        <f ca="1">D89/E89</f>
        <v>5.9230213406174365E-4</v>
      </c>
      <c r="G89">
        <f>SUMIFS([1]Blad2!I$2:I$2056,[1]Blad2!B$2:B$2056,"Man",[1]Blad2!E$2:E$2056,C89,[1]Blad2!A$2:A$2056,A89)</f>
        <v>8</v>
      </c>
      <c r="H89">
        <f>ROUND([1]Blad2!J$2,0)</f>
        <v>260267</v>
      </c>
      <c r="I89">
        <f t="shared" si="10"/>
        <v>3.0737665551145555E-5</v>
      </c>
      <c r="J89">
        <f>SUMIFS([1]Blad2!L$2:L$2056,[1]Blad2!B$2:B$2056,"Man",[1]Blad2!E$2:E$2056,C89,[1]Blad2!A$2:A$2056,A89)</f>
        <v>27</v>
      </c>
      <c r="K89">
        <f>[1]Blad2!M$2</f>
        <v>566123</v>
      </c>
      <c r="L89">
        <f t="shared" si="11"/>
        <v>4.7692815872169124E-5</v>
      </c>
      <c r="M89">
        <f>SUMIFS([1]Blad2!O$2:O$2056,[1]Blad2!B$2:B$2056,"Man",[1]Blad2!E$2:E$2056,C89,[1]Blad2!A$2:A$2056,A89)</f>
        <v>21</v>
      </c>
      <c r="N89">
        <f>[1]Blad2!P$2</f>
        <v>941151</v>
      </c>
      <c r="O89">
        <f t="shared" si="12"/>
        <v>2.2313103848372896E-5</v>
      </c>
      <c r="P89">
        <f>SUMIFS([1]Blad2!R$2:R$2056,[1]Blad2!B$2:B$2056,"Man",[1]Blad2!E$2:E$2056,C89,[1]Blad2!A$2:A$2056,A89)</f>
        <v>22</v>
      </c>
      <c r="Q89">
        <f>[1]Blad2!S$2</f>
        <v>1130786</v>
      </c>
      <c r="R89">
        <f t="shared" si="13"/>
        <v>1.9455493789275778E-5</v>
      </c>
      <c r="S89">
        <f>SUMIFS([1]Blad2!U$2:U$2056,[1]Blad2!B$2:B$2056,"Man",[1]Blad2!E$2:E$2056,C89,[1]Blad2!A$2:A$2056,A89)</f>
        <v>3</v>
      </c>
      <c r="T89">
        <f>[1]Blad2!V$2</f>
        <v>649147</v>
      </c>
      <c r="U89">
        <f t="shared" si="14"/>
        <v>4.621449378954228E-6</v>
      </c>
      <c r="V89">
        <f ca="1">SUM(D89,G89,J89,M89,P89,S89)</f>
        <v>577.91898299670856</v>
      </c>
      <c r="W89">
        <f t="shared" si="15"/>
        <v>4386436</v>
      </c>
      <c r="X89">
        <f t="shared" ca="1" si="16"/>
        <v>1.317513769713518E-4</v>
      </c>
    </row>
    <row r="90" spans="1:24" x14ac:dyDescent="0.35">
      <c r="A90">
        <v>2006</v>
      </c>
      <c r="B90" t="s">
        <v>2</v>
      </c>
      <c r="C90">
        <f t="shared" si="17"/>
        <v>11</v>
      </c>
      <c r="D90">
        <f t="shared" ca="1" si="9"/>
        <v>0</v>
      </c>
      <c r="E90">
        <f>[1]Blad2!G$2</f>
        <v>838962</v>
      </c>
      <c r="F90">
        <f ca="1">D90/E90</f>
        <v>0</v>
      </c>
      <c r="G90">
        <f>SUMIFS([1]Blad2!I$2:I$2056,[1]Blad2!B$2:B$2056,"Man",[1]Blad2!E$2:E$2056,C90,[1]Blad2!A$2:A$2056,A90)</f>
        <v>226</v>
      </c>
      <c r="H90">
        <f>ROUND([1]Blad2!J$2,0)</f>
        <v>260267</v>
      </c>
      <c r="I90">
        <f t="shared" si="10"/>
        <v>8.6833905181986186E-4</v>
      </c>
      <c r="J90">
        <f>SUMIFS([1]Blad2!L$2:L$2056,[1]Blad2!B$2:B$2056,"Man",[1]Blad2!E$2:E$2056,C90,[1]Blad2!A$2:A$2056,A90)</f>
        <v>170</v>
      </c>
      <c r="K90">
        <f>[1]Blad2!M$2</f>
        <v>566123</v>
      </c>
      <c r="L90">
        <f t="shared" si="11"/>
        <v>3.0028809993587968E-4</v>
      </c>
      <c r="M90">
        <f>SUMIFS([1]Blad2!O$2:O$2056,[1]Blad2!B$2:B$2056,"Man",[1]Blad2!E$2:E$2056,C90,[1]Blad2!A$2:A$2056,A90)</f>
        <v>175</v>
      </c>
      <c r="N90">
        <f>[1]Blad2!P$2</f>
        <v>941151</v>
      </c>
      <c r="O90">
        <f t="shared" si="12"/>
        <v>1.8594253206977415E-4</v>
      </c>
      <c r="P90">
        <f>SUMIFS([1]Blad2!R$2:R$2056,[1]Blad2!B$2:B$2056,"Man",[1]Blad2!E$2:E$2056,C90,[1]Blad2!A$2:A$2056,A90)</f>
        <v>203</v>
      </c>
      <c r="Q90">
        <f>[1]Blad2!S$2</f>
        <v>1130786</v>
      </c>
      <c r="R90">
        <f t="shared" si="13"/>
        <v>1.7952114723740831E-4</v>
      </c>
      <c r="S90">
        <f>SUMIFS([1]Blad2!U$2:U$2056,[1]Blad2!B$2:B$2056,"Man",[1]Blad2!E$2:E$2056,C90,[1]Blad2!A$2:A$2056,A90)</f>
        <v>55</v>
      </c>
      <c r="T90">
        <f>[1]Blad2!V$2</f>
        <v>649147</v>
      </c>
      <c r="U90">
        <f t="shared" si="14"/>
        <v>8.4726571947494169E-5</v>
      </c>
      <c r="V90">
        <f ca="1">SUM(D90,G90,J90,M90,P90,S90)</f>
        <v>829</v>
      </c>
      <c r="W90">
        <f t="shared" si="15"/>
        <v>4386436</v>
      </c>
      <c r="X90">
        <f t="shared" ca="1" si="16"/>
        <v>1.8899170077940269E-4</v>
      </c>
    </row>
    <row r="91" spans="1:24" x14ac:dyDescent="0.35">
      <c r="A91">
        <v>2006</v>
      </c>
      <c r="B91" t="s">
        <v>2</v>
      </c>
      <c r="C91">
        <f t="shared" si="17"/>
        <v>12</v>
      </c>
      <c r="D91">
        <f t="shared" ca="1" si="9"/>
        <v>1452.6558596216353</v>
      </c>
      <c r="E91">
        <f>[1]Blad2!G$2</f>
        <v>838962</v>
      </c>
      <c r="F91">
        <f ca="1">D91/E91</f>
        <v>1.731491843041324E-3</v>
      </c>
      <c r="G91">
        <f>SUMIFS([1]Blad2!I$2:I$2056,[1]Blad2!B$2:B$2056,"Man",[1]Blad2!E$2:E$2056,C91,[1]Blad2!A$2:A$2056,A91)</f>
        <v>631</v>
      </c>
      <c r="H91">
        <f>ROUND([1]Blad2!J$2,0)</f>
        <v>260267</v>
      </c>
      <c r="I91">
        <f t="shared" si="10"/>
        <v>2.4244333703466055E-3</v>
      </c>
      <c r="J91">
        <f>SUMIFS([1]Blad2!L$2:L$2056,[1]Blad2!B$2:B$2056,"Man",[1]Blad2!E$2:E$2056,C91,[1]Blad2!A$2:A$2056,A91)</f>
        <v>703</v>
      </c>
      <c r="K91">
        <f>[1]Blad2!M$2</f>
        <v>566123</v>
      </c>
      <c r="L91">
        <f t="shared" si="11"/>
        <v>1.2417796132642553E-3</v>
      </c>
      <c r="M91">
        <f>SUMIFS([1]Blad2!O$2:O$2056,[1]Blad2!B$2:B$2056,"Man",[1]Blad2!E$2:E$2056,C91,[1]Blad2!A$2:A$2056,A91)</f>
        <v>501</v>
      </c>
      <c r="N91">
        <f>[1]Blad2!P$2</f>
        <v>941151</v>
      </c>
      <c r="O91">
        <f t="shared" si="12"/>
        <v>5.3232690609689626E-4</v>
      </c>
      <c r="P91">
        <f>SUMIFS([1]Blad2!R$2:R$2056,[1]Blad2!B$2:B$2056,"Man",[1]Blad2!E$2:E$2056,C91,[1]Blad2!A$2:A$2056,A91)</f>
        <v>256</v>
      </c>
      <c r="Q91">
        <f>[1]Blad2!S$2</f>
        <v>1130786</v>
      </c>
      <c r="R91">
        <f t="shared" si="13"/>
        <v>2.2639120045702725E-4</v>
      </c>
      <c r="S91">
        <f>SUMIFS([1]Blad2!U$2:U$2056,[1]Blad2!B$2:B$2056,"Man",[1]Blad2!E$2:E$2056,C91,[1]Blad2!A$2:A$2056,A91)</f>
        <v>14</v>
      </c>
      <c r="T91">
        <f>[1]Blad2!V$2</f>
        <v>649147</v>
      </c>
      <c r="U91">
        <f t="shared" si="14"/>
        <v>2.1566763768453061E-5</v>
      </c>
      <c r="V91">
        <f ca="1">SUM(D91,G91,J91,M91,P91,S91)</f>
        <v>3557.6558596216355</v>
      </c>
      <c r="W91">
        <f t="shared" si="15"/>
        <v>4386436</v>
      </c>
      <c r="X91">
        <f t="shared" ca="1" si="16"/>
        <v>8.1105842183076089E-4</v>
      </c>
    </row>
    <row r="92" spans="1:24" x14ac:dyDescent="0.35">
      <c r="A92">
        <v>2006</v>
      </c>
      <c r="B92" t="s">
        <v>2</v>
      </c>
      <c r="C92">
        <f t="shared" si="17"/>
        <v>13</v>
      </c>
      <c r="D92">
        <f t="shared" ca="1" si="9"/>
        <v>0</v>
      </c>
      <c r="E92">
        <f>[1]Blad2!G$2</f>
        <v>838962</v>
      </c>
      <c r="F92">
        <f ca="1">D92/E92</f>
        <v>0</v>
      </c>
      <c r="G92">
        <f>SUMIFS([1]Blad2!I$2:I$2056,[1]Blad2!B$2:B$2056,"Man",[1]Blad2!E$2:E$2056,C92,[1]Blad2!A$2:A$2056,A92)</f>
        <v>870</v>
      </c>
      <c r="H92">
        <f>ROUND([1]Blad2!J$2,0)</f>
        <v>260267</v>
      </c>
      <c r="I92">
        <f t="shared" si="10"/>
        <v>3.3427211286870791E-3</v>
      </c>
      <c r="J92">
        <f>SUMIFS([1]Blad2!L$2:L$2056,[1]Blad2!B$2:B$2056,"Man",[1]Blad2!E$2:E$2056,C92,[1]Blad2!A$2:A$2056,A92)</f>
        <v>627</v>
      </c>
      <c r="K92">
        <f>[1]Blad2!M$2</f>
        <v>566123</v>
      </c>
      <c r="L92">
        <f t="shared" si="11"/>
        <v>1.1075331685870386E-3</v>
      </c>
      <c r="M92">
        <f>SUMIFS([1]Blad2!O$2:O$2056,[1]Blad2!B$2:B$2056,"Man",[1]Blad2!E$2:E$2056,C92,[1]Blad2!A$2:A$2056,A92)</f>
        <v>588</v>
      </c>
      <c r="N92">
        <f>[1]Blad2!P$2</f>
        <v>941151</v>
      </c>
      <c r="O92">
        <f t="shared" si="12"/>
        <v>6.2476690775444107E-4</v>
      </c>
      <c r="P92">
        <f>SUMIFS([1]Blad2!R$2:R$2056,[1]Blad2!B$2:B$2056,"Man",[1]Blad2!E$2:E$2056,C92,[1]Blad2!A$2:A$2056,A92)</f>
        <v>252</v>
      </c>
      <c r="Q92">
        <f>[1]Blad2!S$2</f>
        <v>1130786</v>
      </c>
      <c r="R92">
        <f t="shared" si="13"/>
        <v>2.228538379498862E-4</v>
      </c>
      <c r="S92">
        <f>SUMIFS([1]Blad2!U$2:U$2056,[1]Blad2!B$2:B$2056,"Man",[1]Blad2!E$2:E$2056,C92,[1]Blad2!A$2:A$2056,A92)</f>
        <v>2</v>
      </c>
      <c r="T92">
        <f>[1]Blad2!V$2</f>
        <v>649147</v>
      </c>
      <c r="U92">
        <f t="shared" si="14"/>
        <v>3.0809662526361516E-6</v>
      </c>
      <c r="V92">
        <f ca="1">SUM(D92,G92,J92,M92,P92,S92)</f>
        <v>2339</v>
      </c>
      <c r="W92">
        <f t="shared" si="15"/>
        <v>4386436</v>
      </c>
      <c r="X92">
        <f t="shared" ca="1" si="16"/>
        <v>5.3323472632451491E-4</v>
      </c>
    </row>
    <row r="93" spans="1:24" x14ac:dyDescent="0.35">
      <c r="A93">
        <v>2007</v>
      </c>
      <c r="B93" t="s">
        <v>2</v>
      </c>
      <c r="C93">
        <f t="shared" si="17"/>
        <v>1</v>
      </c>
      <c r="D93">
        <f t="shared" ca="1" si="9"/>
        <v>650.26108001791658</v>
      </c>
      <c r="E93">
        <f>[1]Blad2!G$2</f>
        <v>838962</v>
      </c>
      <c r="F93">
        <f ca="1">D93/E93</f>
        <v>7.7507810844581354E-4</v>
      </c>
      <c r="G93">
        <f>SUMIFS([1]Blad2!I$2:I$2056,[1]Blad2!B$2:B$2056,"Man",[1]Blad2!E$2:E$2056,C93,[1]Blad2!A$2:A$2056,A93)</f>
        <v>4480</v>
      </c>
      <c r="H93">
        <f>ROUND([1]Blad2!J$2,0)</f>
        <v>260267</v>
      </c>
      <c r="I93">
        <f t="shared" si="10"/>
        <v>1.7213092708641509E-2</v>
      </c>
      <c r="J93">
        <f>SUMIFS([1]Blad2!L$2:L$2056,[1]Blad2!B$2:B$2056,"Man",[1]Blad2!E$2:E$2056,C93,[1]Blad2!A$2:A$2056,A93)</f>
        <v>6771</v>
      </c>
      <c r="K93">
        <f>[1]Blad2!M$2</f>
        <v>566123</v>
      </c>
      <c r="L93">
        <f t="shared" si="11"/>
        <v>1.1960298380387301E-2</v>
      </c>
      <c r="M93">
        <f>SUMIFS([1]Blad2!O$2:O$2056,[1]Blad2!B$2:B$2056,"Man",[1]Blad2!E$2:E$2056,C93,[1]Blad2!A$2:A$2056,A93)</f>
        <v>9246</v>
      </c>
      <c r="N93">
        <f>[1]Blad2!P$2</f>
        <v>941151</v>
      </c>
      <c r="O93">
        <f t="shared" si="12"/>
        <v>9.8241408658121809E-3</v>
      </c>
      <c r="P93">
        <f>SUMIFS([1]Blad2!R$2:R$2056,[1]Blad2!B$2:B$2056,"Man",[1]Blad2!E$2:E$2056,C93,[1]Blad2!A$2:A$2056,A93)</f>
        <v>12537</v>
      </c>
      <c r="Q93">
        <f>[1]Blad2!S$2</f>
        <v>1130786</v>
      </c>
      <c r="R93">
        <f t="shared" si="13"/>
        <v>1.1086978438006838E-2</v>
      </c>
      <c r="S93">
        <f>SUMIFS([1]Blad2!U$2:U$2056,[1]Blad2!B$2:B$2056,"Man",[1]Blad2!E$2:E$2056,C93,[1]Blad2!A$2:A$2056,A93)</f>
        <v>11924</v>
      </c>
      <c r="T93">
        <f>[1]Blad2!V$2</f>
        <v>649147</v>
      </c>
      <c r="U93">
        <f t="shared" si="14"/>
        <v>1.8368720798216737E-2</v>
      </c>
      <c r="V93">
        <f ca="1">SUM(D93,G93,J93,M93,P93,S93)</f>
        <v>45608.261080017917</v>
      </c>
      <c r="W93">
        <f t="shared" si="15"/>
        <v>4386436</v>
      </c>
      <c r="X93">
        <f t="shared" ca="1" si="16"/>
        <v>1.0397566744395204E-2</v>
      </c>
    </row>
    <row r="94" spans="1:24" x14ac:dyDescent="0.35">
      <c r="A94">
        <v>2007</v>
      </c>
      <c r="B94" t="s">
        <v>2</v>
      </c>
      <c r="C94">
        <f t="shared" si="17"/>
        <v>2</v>
      </c>
      <c r="D94">
        <f t="shared" ca="1" si="9"/>
        <v>0</v>
      </c>
      <c r="E94">
        <f>[1]Blad2!G$2</f>
        <v>838962</v>
      </c>
      <c r="F94">
        <f ca="1">D94/E94</f>
        <v>0</v>
      </c>
      <c r="G94">
        <f>SUMIFS([1]Blad2!I$2:I$2056,[1]Blad2!B$2:B$2056,"Man",[1]Blad2!E$2:E$2056,C94,[1]Blad2!A$2:A$2056,A94)</f>
        <v>1489</v>
      </c>
      <c r="H94">
        <f>ROUND([1]Blad2!J$2,0)</f>
        <v>260267</v>
      </c>
      <c r="I94">
        <f t="shared" si="10"/>
        <v>5.721048000706966E-3</v>
      </c>
      <c r="J94">
        <f>SUMIFS([1]Blad2!L$2:L$2056,[1]Blad2!B$2:B$2056,"Man",[1]Blad2!E$2:E$2056,C94,[1]Blad2!A$2:A$2056,A94)</f>
        <v>1958</v>
      </c>
      <c r="K94">
        <f>[1]Blad2!M$2</f>
        <v>566123</v>
      </c>
      <c r="L94">
        <f t="shared" si="11"/>
        <v>3.4586123510261906E-3</v>
      </c>
      <c r="M94">
        <f>SUMIFS([1]Blad2!O$2:O$2056,[1]Blad2!B$2:B$2056,"Man",[1]Blad2!E$2:E$2056,C94,[1]Blad2!A$2:A$2056,A94)</f>
        <v>3478</v>
      </c>
      <c r="N94">
        <f>[1]Blad2!P$2</f>
        <v>941151</v>
      </c>
      <c r="O94">
        <f t="shared" si="12"/>
        <v>3.6954750087924253E-3</v>
      </c>
      <c r="P94">
        <f>SUMIFS([1]Blad2!R$2:R$2056,[1]Blad2!B$2:B$2056,"Man",[1]Blad2!E$2:E$2056,C94,[1]Blad2!A$2:A$2056,A94)</f>
        <v>7030</v>
      </c>
      <c r="Q94">
        <f>[1]Blad2!S$2</f>
        <v>1130786</v>
      </c>
      <c r="R94">
        <f t="shared" si="13"/>
        <v>6.2169146063003966E-3</v>
      </c>
      <c r="S94">
        <f>SUMIFS([1]Blad2!U$2:U$2056,[1]Blad2!B$2:B$2056,"Man",[1]Blad2!E$2:E$2056,C94,[1]Blad2!A$2:A$2056,A94)</f>
        <v>2418</v>
      </c>
      <c r="T94">
        <f>[1]Blad2!V$2</f>
        <v>649147</v>
      </c>
      <c r="U94">
        <f t="shared" si="14"/>
        <v>3.7248881994371074E-3</v>
      </c>
      <c r="V94">
        <f ca="1">SUM(D94,G94,J94,M94,P94,S94)</f>
        <v>16373</v>
      </c>
      <c r="W94">
        <f t="shared" si="15"/>
        <v>4386436</v>
      </c>
      <c r="X94">
        <f t="shared" ca="1" si="16"/>
        <v>3.7326430842716044E-3</v>
      </c>
    </row>
    <row r="95" spans="1:24" x14ac:dyDescent="0.35">
      <c r="A95">
        <v>2007</v>
      </c>
      <c r="B95" t="s">
        <v>2</v>
      </c>
      <c r="C95">
        <f t="shared" si="17"/>
        <v>3</v>
      </c>
      <c r="D95">
        <f t="shared" ca="1" si="9"/>
        <v>0</v>
      </c>
      <c r="E95">
        <f>[1]Blad2!G$2</f>
        <v>838962</v>
      </c>
      <c r="F95">
        <f ca="1">D95/E95</f>
        <v>0</v>
      </c>
      <c r="G95">
        <f>SUMIFS([1]Blad2!I$2:I$2056,[1]Blad2!B$2:B$2056,"Man",[1]Blad2!E$2:E$2056,C95,[1]Blad2!A$2:A$2056,A95)</f>
        <v>188</v>
      </c>
      <c r="H95">
        <f>ROUND([1]Blad2!J$2,0)</f>
        <v>260267</v>
      </c>
      <c r="I95">
        <f t="shared" si="10"/>
        <v>7.2233514045192055E-4</v>
      </c>
      <c r="J95">
        <f>SUMIFS([1]Blad2!L$2:L$2056,[1]Blad2!B$2:B$2056,"Man",[1]Blad2!E$2:E$2056,C95,[1]Blad2!A$2:A$2056,A95)</f>
        <v>1398</v>
      </c>
      <c r="K95">
        <f>[1]Blad2!M$2</f>
        <v>566123</v>
      </c>
      <c r="L95">
        <f t="shared" si="11"/>
        <v>2.4694280218256455E-3</v>
      </c>
      <c r="M95">
        <f>SUMIFS([1]Blad2!O$2:O$2056,[1]Blad2!B$2:B$2056,"Man",[1]Blad2!E$2:E$2056,C95,[1]Blad2!A$2:A$2056,A95)</f>
        <v>1400</v>
      </c>
      <c r="N95">
        <f>[1]Blad2!P$2</f>
        <v>941151</v>
      </c>
      <c r="O95">
        <f t="shared" si="12"/>
        <v>1.4875402565581932E-3</v>
      </c>
      <c r="P95">
        <f>SUMIFS([1]Blad2!R$2:R$2056,[1]Blad2!B$2:B$2056,"Man",[1]Blad2!E$2:E$2056,C95,[1]Blad2!A$2:A$2056,A95)</f>
        <v>1003</v>
      </c>
      <c r="Q95">
        <f>[1]Blad2!S$2</f>
        <v>1130786</v>
      </c>
      <c r="R95">
        <f t="shared" si="13"/>
        <v>8.8699364866561838E-4</v>
      </c>
      <c r="S95">
        <f>SUMIFS([1]Blad2!U$2:U$2056,[1]Blad2!B$2:B$2056,"Man",[1]Blad2!E$2:E$2056,C95,[1]Blad2!A$2:A$2056,A95)</f>
        <v>45</v>
      </c>
      <c r="T95">
        <f>[1]Blad2!V$2</f>
        <v>649147</v>
      </c>
      <c r="U95">
        <f t="shared" si="14"/>
        <v>6.9321740684313412E-5</v>
      </c>
      <c r="V95">
        <f ca="1">SUM(D95,G95,J95,M95,P95,S95)</f>
        <v>4034</v>
      </c>
      <c r="W95">
        <f t="shared" si="15"/>
        <v>4386436</v>
      </c>
      <c r="X95">
        <f t="shared" ca="1" si="16"/>
        <v>9.1965322188674356E-4</v>
      </c>
    </row>
    <row r="96" spans="1:24" x14ac:dyDescent="0.35">
      <c r="A96">
        <v>2007</v>
      </c>
      <c r="B96" t="s">
        <v>2</v>
      </c>
      <c r="C96">
        <f t="shared" si="17"/>
        <v>4</v>
      </c>
      <c r="D96">
        <f t="shared" ca="1" si="9"/>
        <v>470.28166751072541</v>
      </c>
      <c r="E96">
        <f>[1]Blad2!G$2</f>
        <v>838962</v>
      </c>
      <c r="F96">
        <f ca="1">D96/E96</f>
        <v>5.6055180986829608E-4</v>
      </c>
      <c r="G96">
        <f>SUMIFS([1]Blad2!I$2:I$2056,[1]Blad2!B$2:B$2056,"Man",[1]Blad2!E$2:E$2056,C96,[1]Blad2!A$2:A$2056,A96)</f>
        <v>188</v>
      </c>
      <c r="H96">
        <f>ROUND([1]Blad2!J$2,0)</f>
        <v>260267</v>
      </c>
      <c r="I96">
        <f t="shared" si="10"/>
        <v>7.2233514045192055E-4</v>
      </c>
      <c r="J96">
        <f>SUMIFS([1]Blad2!L$2:L$2056,[1]Blad2!B$2:B$2056,"Man",[1]Blad2!E$2:E$2056,C96,[1]Blad2!A$2:A$2056,A96)</f>
        <v>888</v>
      </c>
      <c r="K96">
        <f>[1]Blad2!M$2</f>
        <v>566123</v>
      </c>
      <c r="L96">
        <f t="shared" si="11"/>
        <v>1.5685637220180066E-3</v>
      </c>
      <c r="M96">
        <f>SUMIFS([1]Blad2!O$2:O$2056,[1]Blad2!B$2:B$2056,"Man",[1]Blad2!E$2:E$2056,C96,[1]Blad2!A$2:A$2056,A96)</f>
        <v>1599</v>
      </c>
      <c r="N96">
        <f>[1]Blad2!P$2</f>
        <v>941151</v>
      </c>
      <c r="O96">
        <f t="shared" si="12"/>
        <v>1.6989834787403935E-3</v>
      </c>
      <c r="P96">
        <f>SUMIFS([1]Blad2!R$2:R$2056,[1]Blad2!B$2:B$2056,"Man",[1]Blad2!E$2:E$2056,C96,[1]Blad2!A$2:A$2056,A96)</f>
        <v>2081</v>
      </c>
      <c r="Q96">
        <f>[1]Blad2!S$2</f>
        <v>1130786</v>
      </c>
      <c r="R96">
        <f t="shared" si="13"/>
        <v>1.8403128443401316E-3</v>
      </c>
      <c r="S96">
        <f>SUMIFS([1]Blad2!U$2:U$2056,[1]Blad2!B$2:B$2056,"Man",[1]Blad2!E$2:E$2056,C96,[1]Blad2!A$2:A$2056,A96)</f>
        <v>797</v>
      </c>
      <c r="T96">
        <f>[1]Blad2!V$2</f>
        <v>649147</v>
      </c>
      <c r="U96">
        <f t="shared" si="14"/>
        <v>1.2277650516755066E-3</v>
      </c>
      <c r="V96">
        <f ca="1">SUM(D96,G96,J96,M96,P96,S96)</f>
        <v>6023.2816675107251</v>
      </c>
      <c r="W96">
        <f t="shared" si="15"/>
        <v>4386436</v>
      </c>
      <c r="X96">
        <f t="shared" ca="1" si="16"/>
        <v>1.3731607317445701E-3</v>
      </c>
    </row>
    <row r="97" spans="1:24" x14ac:dyDescent="0.35">
      <c r="A97">
        <v>2007</v>
      </c>
      <c r="B97" t="s">
        <v>2</v>
      </c>
      <c r="C97">
        <f t="shared" si="17"/>
        <v>5</v>
      </c>
      <c r="D97">
        <f t="shared" ca="1" si="9"/>
        <v>779.11237957785568</v>
      </c>
      <c r="E97">
        <f>[1]Blad2!G$2</f>
        <v>838962</v>
      </c>
      <c r="F97">
        <f ca="1">D97/E97</f>
        <v>9.2866229886199333E-4</v>
      </c>
      <c r="G97">
        <f>SUMIFS([1]Blad2!I$2:I$2056,[1]Blad2!B$2:B$2056,"Man",[1]Blad2!E$2:E$2056,C97,[1]Blad2!A$2:A$2056,A97)</f>
        <v>174</v>
      </c>
      <c r="H97">
        <f>ROUND([1]Blad2!J$2,0)</f>
        <v>260267</v>
      </c>
      <c r="I97">
        <f t="shared" si="10"/>
        <v>6.6854422573741582E-4</v>
      </c>
      <c r="J97">
        <f>SUMIFS([1]Blad2!L$2:L$2056,[1]Blad2!B$2:B$2056,"Man",[1]Blad2!E$2:E$2056,C97,[1]Blad2!A$2:A$2056,A97)</f>
        <v>909</v>
      </c>
      <c r="K97">
        <f>[1]Blad2!M$2</f>
        <v>566123</v>
      </c>
      <c r="L97">
        <f t="shared" si="11"/>
        <v>1.605658134363027E-3</v>
      </c>
      <c r="M97">
        <f>SUMIFS([1]Blad2!O$2:O$2056,[1]Blad2!B$2:B$2056,"Man",[1]Blad2!E$2:E$2056,C97,[1]Blad2!A$2:A$2056,A97)</f>
        <v>1610</v>
      </c>
      <c r="N97">
        <f>[1]Blad2!P$2</f>
        <v>941151</v>
      </c>
      <c r="O97">
        <f t="shared" si="12"/>
        <v>1.7106712950419221E-3</v>
      </c>
      <c r="P97">
        <f>SUMIFS([1]Blad2!R$2:R$2056,[1]Blad2!B$2:B$2056,"Man",[1]Blad2!E$2:E$2056,C97,[1]Blad2!A$2:A$2056,A97)</f>
        <v>2328</v>
      </c>
      <c r="Q97">
        <f>[1]Blad2!S$2</f>
        <v>1130786</v>
      </c>
      <c r="R97">
        <f t="shared" si="13"/>
        <v>2.0587449791560912E-3</v>
      </c>
      <c r="S97">
        <f>SUMIFS([1]Blad2!U$2:U$2056,[1]Blad2!B$2:B$2056,"Man",[1]Blad2!E$2:E$2056,C97,[1]Blad2!A$2:A$2056,A97)</f>
        <v>751</v>
      </c>
      <c r="T97">
        <f>[1]Blad2!V$2</f>
        <v>649147</v>
      </c>
      <c r="U97">
        <f t="shared" si="14"/>
        <v>1.156902827864875E-3</v>
      </c>
      <c r="V97">
        <f ca="1">SUM(D97,G97,J97,M97,P97,S97)</f>
        <v>6551.1123795778558</v>
      </c>
      <c r="W97">
        <f t="shared" si="15"/>
        <v>4386436</v>
      </c>
      <c r="X97">
        <f t="shared" ca="1" si="16"/>
        <v>1.4934932094251131E-3</v>
      </c>
    </row>
    <row r="98" spans="1:24" x14ac:dyDescent="0.35">
      <c r="A98">
        <v>2007</v>
      </c>
      <c r="B98" t="s">
        <v>2</v>
      </c>
      <c r="C98">
        <f t="shared" si="17"/>
        <v>6</v>
      </c>
      <c r="D98">
        <f t="shared" ca="1" si="9"/>
        <v>1382.940230992142</v>
      </c>
      <c r="E98">
        <f>[1]Blad2!G$2</f>
        <v>838962</v>
      </c>
      <c r="F98">
        <f ca="1">D98/E98</f>
        <v>1.6483943623097851E-3</v>
      </c>
      <c r="G98">
        <f>SUMIFS([1]Blad2!I$2:I$2056,[1]Blad2!B$2:B$2056,"Man",[1]Blad2!E$2:E$2056,C98,[1]Blad2!A$2:A$2056,A98)</f>
        <v>971</v>
      </c>
      <c r="H98">
        <f>ROUND([1]Blad2!J$2,0)</f>
        <v>260267</v>
      </c>
      <c r="I98">
        <f t="shared" si="10"/>
        <v>3.7307841562702919E-3</v>
      </c>
      <c r="J98">
        <f>SUMIFS([1]Blad2!L$2:L$2056,[1]Blad2!B$2:B$2056,"Man",[1]Blad2!E$2:E$2056,C98,[1]Blad2!A$2:A$2056,A98)</f>
        <v>2434</v>
      </c>
      <c r="K98">
        <f>[1]Blad2!M$2</f>
        <v>566123</v>
      </c>
      <c r="L98">
        <f t="shared" si="11"/>
        <v>4.2994190308466539E-3</v>
      </c>
      <c r="M98">
        <f>SUMIFS([1]Blad2!O$2:O$2056,[1]Blad2!B$2:B$2056,"Man",[1]Blad2!E$2:E$2056,C98,[1]Blad2!A$2:A$2056,A98)</f>
        <v>3651</v>
      </c>
      <c r="N98">
        <f>[1]Blad2!P$2</f>
        <v>941151</v>
      </c>
      <c r="O98">
        <f t="shared" si="12"/>
        <v>3.8792924833528307E-3</v>
      </c>
      <c r="P98">
        <f>SUMIFS([1]Blad2!R$2:R$2056,[1]Blad2!B$2:B$2056,"Man",[1]Blad2!E$2:E$2056,C98,[1]Blad2!A$2:A$2056,A98)</f>
        <v>4504</v>
      </c>
      <c r="Q98">
        <f>[1]Blad2!S$2</f>
        <v>1130786</v>
      </c>
      <c r="R98">
        <f t="shared" si="13"/>
        <v>3.983070183040823E-3</v>
      </c>
      <c r="S98">
        <f>SUMIFS([1]Blad2!U$2:U$2056,[1]Blad2!B$2:B$2056,"Man",[1]Blad2!E$2:E$2056,C98,[1]Blad2!A$2:A$2056,A98)</f>
        <v>2585</v>
      </c>
      <c r="T98">
        <f>[1]Blad2!V$2</f>
        <v>649147</v>
      </c>
      <c r="U98">
        <f t="shared" si="14"/>
        <v>3.9821488815322261E-3</v>
      </c>
      <c r="V98">
        <f ca="1">SUM(D98,G98,J98,M98,P98,S98)</f>
        <v>15527.940230992142</v>
      </c>
      <c r="W98">
        <f t="shared" si="15"/>
        <v>4386436</v>
      </c>
      <c r="X98">
        <f t="shared" ca="1" si="16"/>
        <v>3.5399901494042414E-3</v>
      </c>
    </row>
    <row r="99" spans="1:24" x14ac:dyDescent="0.35">
      <c r="A99">
        <v>2007</v>
      </c>
      <c r="B99" t="s">
        <v>2</v>
      </c>
      <c r="C99">
        <f t="shared" si="17"/>
        <v>7</v>
      </c>
      <c r="D99">
        <f t="shared" ca="1" si="9"/>
        <v>381.6240845041284</v>
      </c>
      <c r="E99">
        <f>[1]Blad2!G$2</f>
        <v>838962</v>
      </c>
      <c r="F99">
        <f ca="1">D99/E99</f>
        <v>4.5487648368356184E-4</v>
      </c>
      <c r="G99">
        <f>SUMIFS([1]Blad2!I$2:I$2056,[1]Blad2!B$2:B$2056,"Man",[1]Blad2!E$2:E$2056,C99,[1]Blad2!A$2:A$2056,A99)</f>
        <v>2110</v>
      </c>
      <c r="H99">
        <f>ROUND([1]Blad2!J$2,0)</f>
        <v>260267</v>
      </c>
      <c r="I99">
        <f t="shared" si="10"/>
        <v>8.10705928911464E-3</v>
      </c>
      <c r="J99">
        <f>SUMIFS([1]Blad2!L$2:L$2056,[1]Blad2!B$2:B$2056,"Man",[1]Blad2!E$2:E$2056,C99,[1]Blad2!A$2:A$2056,A99)</f>
        <v>5428</v>
      </c>
      <c r="K99">
        <f>[1]Blad2!M$2</f>
        <v>566123</v>
      </c>
      <c r="L99">
        <f t="shared" si="11"/>
        <v>9.5880223908938519E-3</v>
      </c>
      <c r="M99">
        <f>SUMIFS([1]Blad2!O$2:O$2056,[1]Blad2!B$2:B$2056,"Man",[1]Blad2!E$2:E$2056,C99,[1]Blad2!A$2:A$2056,A99)</f>
        <v>8058</v>
      </c>
      <c r="N99">
        <f>[1]Blad2!P$2</f>
        <v>941151</v>
      </c>
      <c r="O99">
        <f t="shared" si="12"/>
        <v>8.5618567052470861E-3</v>
      </c>
      <c r="P99">
        <f>SUMIFS([1]Blad2!R$2:R$2056,[1]Blad2!B$2:B$2056,"Man",[1]Blad2!E$2:E$2056,C99,[1]Blad2!A$2:A$2056,A99)</f>
        <v>7448</v>
      </c>
      <c r="Q99">
        <f>[1]Blad2!S$2</f>
        <v>1130786</v>
      </c>
      <c r="R99">
        <f t="shared" si="13"/>
        <v>6.5865689882966365E-3</v>
      </c>
      <c r="S99">
        <f>SUMIFS([1]Blad2!U$2:U$2056,[1]Blad2!B$2:B$2056,"Man",[1]Blad2!E$2:E$2056,C99,[1]Blad2!A$2:A$2056,A99)</f>
        <v>2344</v>
      </c>
      <c r="T99">
        <f>[1]Blad2!V$2</f>
        <v>649147</v>
      </c>
      <c r="U99">
        <f t="shared" si="14"/>
        <v>3.6108924480895699E-3</v>
      </c>
      <c r="V99">
        <f ca="1">SUM(D99,G99,J99,M99,P99,S99)</f>
        <v>25769.624084504128</v>
      </c>
      <c r="W99">
        <f t="shared" si="15"/>
        <v>4386436</v>
      </c>
      <c r="X99">
        <f t="shared" ca="1" si="16"/>
        <v>5.8748432860992678E-3</v>
      </c>
    </row>
    <row r="100" spans="1:24" x14ac:dyDescent="0.35">
      <c r="A100">
        <v>2007</v>
      </c>
      <c r="B100" t="s">
        <v>2</v>
      </c>
      <c r="C100">
        <f t="shared" si="17"/>
        <v>8</v>
      </c>
      <c r="D100">
        <f t="shared" ca="1" si="9"/>
        <v>498.77488197288244</v>
      </c>
      <c r="E100">
        <f>[1]Blad2!G$2</f>
        <v>838962</v>
      </c>
      <c r="F100">
        <f ca="1">D100/E100</f>
        <v>5.9451427117423962E-4</v>
      </c>
      <c r="G100">
        <f>SUMIFS([1]Blad2!I$2:I$2056,[1]Blad2!B$2:B$2056,"Man",[1]Blad2!E$2:E$2056,C100,[1]Blad2!A$2:A$2056,A100)</f>
        <v>86</v>
      </c>
      <c r="H100">
        <f>ROUND([1]Blad2!J$2,0)</f>
        <v>260267</v>
      </c>
      <c r="I100">
        <f t="shared" si="10"/>
        <v>3.3042990467481469E-4</v>
      </c>
      <c r="J100">
        <f>SUMIFS([1]Blad2!L$2:L$2056,[1]Blad2!B$2:B$2056,"Man",[1]Blad2!E$2:E$2056,C100,[1]Blad2!A$2:A$2056,A100)</f>
        <v>44</v>
      </c>
      <c r="K100">
        <f>[1]Blad2!M$2</f>
        <v>566123</v>
      </c>
      <c r="L100">
        <f t="shared" si="11"/>
        <v>7.7721625865757085E-5</v>
      </c>
      <c r="M100">
        <f>SUMIFS([1]Blad2!O$2:O$2056,[1]Blad2!B$2:B$2056,"Man",[1]Blad2!E$2:E$2056,C100,[1]Blad2!A$2:A$2056,A100)</f>
        <v>39</v>
      </c>
      <c r="N100">
        <f>[1]Blad2!P$2</f>
        <v>941151</v>
      </c>
      <c r="O100">
        <f t="shared" si="12"/>
        <v>4.1438621432692521E-5</v>
      </c>
      <c r="P100">
        <f>SUMIFS([1]Blad2!R$2:R$2056,[1]Blad2!B$2:B$2056,"Man",[1]Blad2!E$2:E$2056,C100,[1]Blad2!A$2:A$2056,A100)</f>
        <v>26</v>
      </c>
      <c r="Q100">
        <f>[1]Blad2!S$2</f>
        <v>1130786</v>
      </c>
      <c r="R100">
        <f t="shared" si="13"/>
        <v>2.299285629641683E-5</v>
      </c>
      <c r="S100">
        <f>SUMIFS([1]Blad2!U$2:U$2056,[1]Blad2!B$2:B$2056,"Man",[1]Blad2!E$2:E$2056,C100,[1]Blad2!A$2:A$2056,A100)</f>
        <v>12</v>
      </c>
      <c r="T100">
        <f>[1]Blad2!V$2</f>
        <v>649147</v>
      </c>
      <c r="U100">
        <f t="shared" si="14"/>
        <v>1.8485797515816912E-5</v>
      </c>
      <c r="V100">
        <f ca="1">SUM(D100,G100,J100,M100,P100,S100)</f>
        <v>705.77488197288244</v>
      </c>
      <c r="W100">
        <f t="shared" si="15"/>
        <v>4386436</v>
      </c>
      <c r="X100">
        <f t="shared" ca="1" si="16"/>
        <v>1.6089939120800633E-4</v>
      </c>
    </row>
    <row r="101" spans="1:24" x14ac:dyDescent="0.35">
      <c r="A101">
        <v>2007</v>
      </c>
      <c r="B101" t="s">
        <v>2</v>
      </c>
      <c r="C101">
        <f t="shared" si="17"/>
        <v>9</v>
      </c>
      <c r="D101">
        <f t="shared" ca="1" si="9"/>
        <v>0</v>
      </c>
      <c r="E101">
        <f>[1]Blad2!G$2</f>
        <v>838962</v>
      </c>
      <c r="F101">
        <f ca="1">D101/E101</f>
        <v>0</v>
      </c>
      <c r="G101">
        <f>SUMIFS([1]Blad2!I$2:I$2056,[1]Blad2!B$2:B$2056,"Man",[1]Blad2!E$2:E$2056,C101,[1]Blad2!A$2:A$2056,A101)</f>
        <v>76</v>
      </c>
      <c r="H101">
        <f>ROUND([1]Blad2!J$2,0)</f>
        <v>260267</v>
      </c>
      <c r="I101">
        <f t="shared" si="10"/>
        <v>2.9200782273588278E-4</v>
      </c>
      <c r="J101">
        <f>SUMIFS([1]Blad2!L$2:L$2056,[1]Blad2!B$2:B$2056,"Man",[1]Blad2!E$2:E$2056,C101,[1]Blad2!A$2:A$2056,A101)</f>
        <v>837</v>
      </c>
      <c r="K101">
        <f>[1]Blad2!M$2</f>
        <v>566123</v>
      </c>
      <c r="L101">
        <f t="shared" si="11"/>
        <v>1.4784772920372429E-3</v>
      </c>
      <c r="M101">
        <f>SUMIFS([1]Blad2!O$2:O$2056,[1]Blad2!B$2:B$2056,"Man",[1]Blad2!E$2:E$2056,C101,[1]Blad2!A$2:A$2056,A101)</f>
        <v>1244</v>
      </c>
      <c r="N101">
        <f>[1]Blad2!P$2</f>
        <v>941151</v>
      </c>
      <c r="O101">
        <f t="shared" si="12"/>
        <v>1.321785770827423E-3</v>
      </c>
      <c r="P101">
        <f>SUMIFS([1]Blad2!R$2:R$2056,[1]Blad2!B$2:B$2056,"Man",[1]Blad2!E$2:E$2056,C101,[1]Blad2!A$2:A$2056,A101)</f>
        <v>859</v>
      </c>
      <c r="Q101">
        <f>[1]Blad2!S$2</f>
        <v>1130786</v>
      </c>
      <c r="R101">
        <f t="shared" si="13"/>
        <v>7.5964859840854063E-4</v>
      </c>
      <c r="S101">
        <f>SUMIFS([1]Blad2!U$2:U$2056,[1]Blad2!B$2:B$2056,"Man",[1]Blad2!E$2:E$2056,C101,[1]Blad2!A$2:A$2056,A101)</f>
        <v>106</v>
      </c>
      <c r="T101">
        <f>[1]Blad2!V$2</f>
        <v>649147</v>
      </c>
      <c r="U101">
        <f t="shared" si="14"/>
        <v>1.6329121138971604E-4</v>
      </c>
      <c r="V101">
        <f ca="1">SUM(D101,G101,J101,M101,P101,S101)</f>
        <v>3122</v>
      </c>
      <c r="W101">
        <f t="shared" si="15"/>
        <v>4386436</v>
      </c>
      <c r="X101">
        <f t="shared" ca="1" si="16"/>
        <v>7.1173955347804006E-4</v>
      </c>
    </row>
    <row r="102" spans="1:24" x14ac:dyDescent="0.35">
      <c r="A102">
        <v>2007</v>
      </c>
      <c r="B102" t="s">
        <v>2</v>
      </c>
      <c r="C102">
        <f t="shared" si="17"/>
        <v>10</v>
      </c>
      <c r="D102">
        <f t="shared" ca="1" si="9"/>
        <v>721.33308175640127</v>
      </c>
      <c r="E102">
        <f>[1]Blad2!G$2</f>
        <v>838962</v>
      </c>
      <c r="F102">
        <f ca="1">D102/E102</f>
        <v>8.5979231688253015E-4</v>
      </c>
      <c r="G102">
        <f>SUMIFS([1]Blad2!I$2:I$2056,[1]Blad2!B$2:B$2056,"Man",[1]Blad2!E$2:E$2056,C102,[1]Blad2!A$2:A$2056,A102)</f>
        <v>10</v>
      </c>
      <c r="H102">
        <f>ROUND([1]Blad2!J$2,0)</f>
        <v>260267</v>
      </c>
      <c r="I102">
        <f t="shared" si="10"/>
        <v>3.8422081938931943E-5</v>
      </c>
      <c r="J102">
        <f>SUMIFS([1]Blad2!L$2:L$2056,[1]Blad2!B$2:B$2056,"Man",[1]Blad2!E$2:E$2056,C102,[1]Blad2!A$2:A$2056,A102)</f>
        <v>22</v>
      </c>
      <c r="K102">
        <f>[1]Blad2!M$2</f>
        <v>566123</v>
      </c>
      <c r="L102">
        <f t="shared" si="11"/>
        <v>3.8860812932878542E-5</v>
      </c>
      <c r="M102">
        <f>SUMIFS([1]Blad2!O$2:O$2056,[1]Blad2!B$2:B$2056,"Man",[1]Blad2!E$2:E$2056,C102,[1]Blad2!A$2:A$2056,A102)</f>
        <v>20</v>
      </c>
      <c r="N102">
        <f>[1]Blad2!P$2</f>
        <v>941151</v>
      </c>
      <c r="O102">
        <f t="shared" si="12"/>
        <v>2.1250575093688472E-5</v>
      </c>
      <c r="P102">
        <f>SUMIFS([1]Blad2!R$2:R$2056,[1]Blad2!B$2:B$2056,"Man",[1]Blad2!E$2:E$2056,C102,[1]Blad2!A$2:A$2056,A102)</f>
        <v>16</v>
      </c>
      <c r="Q102">
        <f>[1]Blad2!S$2</f>
        <v>1130786</v>
      </c>
      <c r="R102">
        <f t="shared" si="13"/>
        <v>1.4149450028564203E-5</v>
      </c>
      <c r="S102">
        <f>SUMIFS([1]Blad2!U$2:U$2056,[1]Blad2!B$2:B$2056,"Man",[1]Blad2!E$2:E$2056,C102,[1]Blad2!A$2:A$2056,A102)</f>
        <v>2</v>
      </c>
      <c r="T102">
        <f>[1]Blad2!V$2</f>
        <v>649147</v>
      </c>
      <c r="U102">
        <f t="shared" si="14"/>
        <v>3.0809662526361516E-6</v>
      </c>
      <c r="V102">
        <f ca="1">SUM(D102,G102,J102,M102,P102,S102)</f>
        <v>791.33308175640127</v>
      </c>
      <c r="W102">
        <f t="shared" si="15"/>
        <v>4386436</v>
      </c>
      <c r="X102">
        <f t="shared" ca="1" si="16"/>
        <v>1.8040456574686174E-4</v>
      </c>
    </row>
    <row r="103" spans="1:24" x14ac:dyDescent="0.35">
      <c r="A103">
        <v>2007</v>
      </c>
      <c r="B103" t="s">
        <v>2</v>
      </c>
      <c r="C103">
        <f t="shared" si="17"/>
        <v>11</v>
      </c>
      <c r="D103">
        <f t="shared" ca="1" si="9"/>
        <v>979.62187441247579</v>
      </c>
      <c r="E103">
        <f>[1]Blad2!G$2</f>
        <v>838962</v>
      </c>
      <c r="F103">
        <f ca="1">D103/E103</f>
        <v>1.167659410572202E-3</v>
      </c>
      <c r="G103">
        <f>SUMIFS([1]Blad2!I$2:I$2056,[1]Blad2!B$2:B$2056,"Man",[1]Blad2!E$2:E$2056,C103,[1]Blad2!A$2:A$2056,A103)</f>
        <v>299</v>
      </c>
      <c r="H103">
        <f>ROUND([1]Blad2!J$2,0)</f>
        <v>260267</v>
      </c>
      <c r="I103">
        <f t="shared" si="10"/>
        <v>1.1488202499740652E-3</v>
      </c>
      <c r="J103">
        <f>SUMIFS([1]Blad2!L$2:L$2056,[1]Blad2!B$2:B$2056,"Man",[1]Blad2!E$2:E$2056,C103,[1]Blad2!A$2:A$2056,A103)</f>
        <v>184</v>
      </c>
      <c r="K103">
        <f>[1]Blad2!M$2</f>
        <v>566123</v>
      </c>
      <c r="L103">
        <f t="shared" si="11"/>
        <v>3.2501770816589326E-4</v>
      </c>
      <c r="M103">
        <f>SUMIFS([1]Blad2!O$2:O$2056,[1]Blad2!B$2:B$2056,"Man",[1]Blad2!E$2:E$2056,C103,[1]Blad2!A$2:A$2056,A103)</f>
        <v>189</v>
      </c>
      <c r="N103">
        <f>[1]Blad2!P$2</f>
        <v>941151</v>
      </c>
      <c r="O103">
        <f t="shared" si="12"/>
        <v>2.0081793463535606E-4</v>
      </c>
      <c r="P103">
        <f>SUMIFS([1]Blad2!R$2:R$2056,[1]Blad2!B$2:B$2056,"Man",[1]Blad2!E$2:E$2056,C103,[1]Blad2!A$2:A$2056,A103)</f>
        <v>164</v>
      </c>
      <c r="Q103">
        <f>[1]Blad2!S$2</f>
        <v>1130786</v>
      </c>
      <c r="R103">
        <f t="shared" si="13"/>
        <v>1.4503186279278307E-4</v>
      </c>
      <c r="S103">
        <f>SUMIFS([1]Blad2!U$2:U$2056,[1]Blad2!B$2:B$2056,"Man",[1]Blad2!E$2:E$2056,C103,[1]Blad2!A$2:A$2056,A103)</f>
        <v>59</v>
      </c>
      <c r="T103">
        <f>[1]Blad2!V$2</f>
        <v>649147</v>
      </c>
      <c r="U103">
        <f t="shared" si="14"/>
        <v>9.088850445276648E-5</v>
      </c>
      <c r="V103">
        <f ca="1">SUM(D103,G103,J103,M103,P103,S103)</f>
        <v>1874.6218744124758</v>
      </c>
      <c r="W103">
        <f t="shared" si="15"/>
        <v>4386436</v>
      </c>
      <c r="X103">
        <f t="shared" ca="1" si="16"/>
        <v>4.2736788463629147E-4</v>
      </c>
    </row>
    <row r="104" spans="1:24" x14ac:dyDescent="0.35">
      <c r="A104">
        <v>2007</v>
      </c>
      <c r="B104" t="s">
        <v>2</v>
      </c>
      <c r="C104">
        <f t="shared" si="17"/>
        <v>12</v>
      </c>
      <c r="D104">
        <f t="shared" ca="1" si="9"/>
        <v>839.35306125880584</v>
      </c>
      <c r="E104">
        <f>[1]Blad2!G$2</f>
        <v>838962</v>
      </c>
      <c r="F104">
        <f ca="1">D104/E104</f>
        <v>1.0004661251150897E-3</v>
      </c>
      <c r="G104">
        <f>SUMIFS([1]Blad2!I$2:I$2056,[1]Blad2!B$2:B$2056,"Man",[1]Blad2!E$2:E$2056,C104,[1]Blad2!A$2:A$2056,A104)</f>
        <v>822</v>
      </c>
      <c r="H104">
        <f>ROUND([1]Blad2!J$2,0)</f>
        <v>260267</v>
      </c>
      <c r="I104">
        <f t="shared" si="10"/>
        <v>3.1582951353802055E-3</v>
      </c>
      <c r="J104">
        <f>SUMIFS([1]Blad2!L$2:L$2056,[1]Blad2!B$2:B$2056,"Man",[1]Blad2!E$2:E$2056,C104,[1]Blad2!A$2:A$2056,A104)</f>
        <v>754</v>
      </c>
      <c r="K104">
        <f>[1]Blad2!M$2</f>
        <v>566123</v>
      </c>
      <c r="L104">
        <f t="shared" si="11"/>
        <v>1.3318660432450192E-3</v>
      </c>
      <c r="M104">
        <f>SUMIFS([1]Blad2!O$2:O$2056,[1]Blad2!B$2:B$2056,"Man",[1]Blad2!E$2:E$2056,C104,[1]Blad2!A$2:A$2056,A104)</f>
        <v>630</v>
      </c>
      <c r="N104">
        <f>[1]Blad2!P$2</f>
        <v>941151</v>
      </c>
      <c r="O104">
        <f t="shared" si="12"/>
        <v>6.6939311545118692E-4</v>
      </c>
      <c r="P104">
        <f>SUMIFS([1]Blad2!R$2:R$2056,[1]Blad2!B$2:B$2056,"Man",[1]Blad2!E$2:E$2056,C104,[1]Blad2!A$2:A$2056,A104)</f>
        <v>247</v>
      </c>
      <c r="Q104">
        <f>[1]Blad2!S$2</f>
        <v>1130786</v>
      </c>
      <c r="R104">
        <f t="shared" si="13"/>
        <v>2.1843213481595987E-4</v>
      </c>
      <c r="S104">
        <f>SUMIFS([1]Blad2!U$2:U$2056,[1]Blad2!B$2:B$2056,"Man",[1]Blad2!E$2:E$2056,C104,[1]Blad2!A$2:A$2056,A104)</f>
        <v>19</v>
      </c>
      <c r="T104">
        <f>[1]Blad2!V$2</f>
        <v>649147</v>
      </c>
      <c r="U104">
        <f t="shared" si="14"/>
        <v>2.9269179400043443E-5</v>
      </c>
      <c r="V104">
        <f ca="1">SUM(D104,G104,J104,M104,P104,S104)</f>
        <v>3311.3530612588056</v>
      </c>
      <c r="W104">
        <f t="shared" si="15"/>
        <v>4386436</v>
      </c>
      <c r="X104">
        <f t="shared" ca="1" si="16"/>
        <v>7.5490741487139112E-4</v>
      </c>
    </row>
    <row r="105" spans="1:24" x14ac:dyDescent="0.35">
      <c r="A105">
        <v>2007</v>
      </c>
      <c r="B105" t="s">
        <v>2</v>
      </c>
      <c r="C105">
        <f t="shared" si="17"/>
        <v>13</v>
      </c>
      <c r="D105">
        <f t="shared" ca="1" si="9"/>
        <v>375.58685459692714</v>
      </c>
      <c r="E105">
        <f>[1]Blad2!G$2</f>
        <v>838962</v>
      </c>
      <c r="F105">
        <f ca="1">D105/E105</f>
        <v>4.4768041293518317E-4</v>
      </c>
      <c r="G105">
        <f>SUMIFS([1]Blad2!I$2:I$2056,[1]Blad2!B$2:B$2056,"Man",[1]Blad2!E$2:E$2056,C105,[1]Blad2!A$2:A$2056,A105)</f>
        <v>1478</v>
      </c>
      <c r="H105">
        <f>ROUND([1]Blad2!J$2,0)</f>
        <v>260267</v>
      </c>
      <c r="I105">
        <f t="shared" si="10"/>
        <v>5.6787837105741409E-3</v>
      </c>
      <c r="J105">
        <f>SUMIFS([1]Blad2!L$2:L$2056,[1]Blad2!B$2:B$2056,"Man",[1]Blad2!E$2:E$2056,C105,[1]Blad2!A$2:A$2056,A105)</f>
        <v>1087</v>
      </c>
      <c r="K105">
        <f>[1]Blad2!M$2</f>
        <v>566123</v>
      </c>
      <c r="L105">
        <f t="shared" si="11"/>
        <v>1.9200774390017716E-3</v>
      </c>
      <c r="M105">
        <f>SUMIFS([1]Blad2!O$2:O$2056,[1]Blad2!B$2:B$2056,"Man",[1]Blad2!E$2:E$2056,C105,[1]Blad2!A$2:A$2056,A105)</f>
        <v>1093</v>
      </c>
      <c r="N105">
        <f>[1]Blad2!P$2</f>
        <v>941151</v>
      </c>
      <c r="O105">
        <f t="shared" si="12"/>
        <v>1.1613439288700751E-3</v>
      </c>
      <c r="P105">
        <f>SUMIFS([1]Blad2!R$2:R$2056,[1]Blad2!B$2:B$2056,"Man",[1]Blad2!E$2:E$2056,C105,[1]Blad2!A$2:A$2056,A105)</f>
        <v>379</v>
      </c>
      <c r="Q105">
        <f>[1]Blad2!S$2</f>
        <v>1130786</v>
      </c>
      <c r="R105">
        <f t="shared" si="13"/>
        <v>3.3516509755161453E-4</v>
      </c>
      <c r="S105">
        <f>SUMIFS([1]Blad2!U$2:U$2056,[1]Blad2!B$2:B$2056,"Man",[1]Blad2!E$2:E$2056,C105,[1]Blad2!A$2:A$2056,A105)</f>
        <v>6</v>
      </c>
      <c r="T105">
        <f>[1]Blad2!V$2</f>
        <v>649147</v>
      </c>
      <c r="U105">
        <f t="shared" si="14"/>
        <v>9.2428987579084561E-6</v>
      </c>
      <c r="V105">
        <f ca="1">SUM(D105,G105,J105,M105,P105,S105)</f>
        <v>4418.586854596927</v>
      </c>
      <c r="W105">
        <f t="shared" si="15"/>
        <v>4386436</v>
      </c>
      <c r="X105">
        <f t="shared" ca="1" si="16"/>
        <v>1.0073296075896073E-3</v>
      </c>
    </row>
    <row r="106" spans="1:24" x14ac:dyDescent="0.35">
      <c r="A106">
        <v>2008</v>
      </c>
      <c r="B106" t="s">
        <v>2</v>
      </c>
      <c r="C106">
        <f t="shared" si="17"/>
        <v>1</v>
      </c>
      <c r="D106">
        <f t="shared" ca="1" si="9"/>
        <v>402.71228357860019</v>
      </c>
      <c r="E106">
        <f>[1]Blad2!G$2</f>
        <v>838962</v>
      </c>
      <c r="F106">
        <f ca="1">D106/E106</f>
        <v>4.8001254357003082E-4</v>
      </c>
      <c r="G106">
        <f>SUMIFS([1]Blad2!I$2:I$2056,[1]Blad2!B$2:B$2056,"Man",[1]Blad2!E$2:E$2056,C106,[1]Blad2!A$2:A$2056,A106)</f>
        <v>5054</v>
      </c>
      <c r="H106">
        <f>ROUND([1]Blad2!J$2,0)</f>
        <v>260267</v>
      </c>
      <c r="I106">
        <f t="shared" si="10"/>
        <v>1.9418520211936203E-2</v>
      </c>
      <c r="J106">
        <f>SUMIFS([1]Blad2!L$2:L$2056,[1]Blad2!B$2:B$2056,"Man",[1]Blad2!E$2:E$2056,C106,[1]Blad2!A$2:A$2056,A106)</f>
        <v>7020</v>
      </c>
      <c r="K106">
        <f>[1]Blad2!M$2</f>
        <v>566123</v>
      </c>
      <c r="L106">
        <f t="shared" si="11"/>
        <v>1.2400132126763972E-2</v>
      </c>
      <c r="M106">
        <f>SUMIFS([1]Blad2!O$2:O$2056,[1]Blad2!B$2:B$2056,"Man",[1]Blad2!E$2:E$2056,C106,[1]Blad2!A$2:A$2056,A106)</f>
        <v>9011</v>
      </c>
      <c r="N106">
        <f>[1]Blad2!P$2</f>
        <v>941151</v>
      </c>
      <c r="O106">
        <f t="shared" si="12"/>
        <v>9.5744466084613407E-3</v>
      </c>
      <c r="P106">
        <f>SUMIFS([1]Blad2!R$2:R$2056,[1]Blad2!B$2:B$2056,"Man",[1]Blad2!E$2:E$2056,C106,[1]Blad2!A$2:A$2056,A106)</f>
        <v>12630</v>
      </c>
      <c r="Q106">
        <f>[1]Blad2!S$2</f>
        <v>1130786</v>
      </c>
      <c r="R106">
        <f t="shared" si="13"/>
        <v>1.1169222116297867E-2</v>
      </c>
      <c r="S106">
        <f>SUMIFS([1]Blad2!U$2:U$2056,[1]Blad2!B$2:B$2056,"Man",[1]Blad2!E$2:E$2056,C106,[1]Blad2!A$2:A$2056,A106)</f>
        <v>12339</v>
      </c>
      <c r="T106">
        <f>[1]Blad2!V$2</f>
        <v>649147</v>
      </c>
      <c r="U106">
        <f t="shared" si="14"/>
        <v>1.9008021295638739E-2</v>
      </c>
      <c r="V106">
        <f ca="1">SUM(D106,G106,J106,M106,P106,S106)</f>
        <v>46456.712283578599</v>
      </c>
      <c r="W106">
        <f t="shared" si="15"/>
        <v>4386436</v>
      </c>
      <c r="X106">
        <f t="shared" ca="1" si="16"/>
        <v>1.0590992843296608E-2</v>
      </c>
    </row>
    <row r="107" spans="1:24" x14ac:dyDescent="0.35">
      <c r="A107">
        <v>2008</v>
      </c>
      <c r="B107" t="s">
        <v>2</v>
      </c>
      <c r="C107">
        <f t="shared" si="17"/>
        <v>2</v>
      </c>
      <c r="D107">
        <f t="shared" ca="1" si="9"/>
        <v>815.32517455373466</v>
      </c>
      <c r="E107">
        <f>[1]Blad2!G$2</f>
        <v>838962</v>
      </c>
      <c r="F107">
        <f ca="1">D107/E107</f>
        <v>9.7182610720596954E-4</v>
      </c>
      <c r="G107">
        <f>SUMIFS([1]Blad2!I$2:I$2056,[1]Blad2!B$2:B$2056,"Man",[1]Blad2!E$2:E$2056,C107,[1]Blad2!A$2:A$2056,A107)</f>
        <v>1481</v>
      </c>
      <c r="H107">
        <f>ROUND([1]Blad2!J$2,0)</f>
        <v>260267</v>
      </c>
      <c r="I107">
        <f t="shared" si="10"/>
        <v>5.6903103351558211E-3</v>
      </c>
      <c r="J107">
        <f>SUMIFS([1]Blad2!L$2:L$2056,[1]Blad2!B$2:B$2056,"Man",[1]Blad2!E$2:E$2056,C107,[1]Blad2!A$2:A$2056,A107)</f>
        <v>2090</v>
      </c>
      <c r="K107">
        <f>[1]Blad2!M$2</f>
        <v>566123</v>
      </c>
      <c r="L107">
        <f t="shared" si="11"/>
        <v>3.6917772286234616E-3</v>
      </c>
      <c r="M107">
        <f>SUMIFS([1]Blad2!O$2:O$2056,[1]Blad2!B$2:B$2056,"Man",[1]Blad2!E$2:E$2056,C107,[1]Blad2!A$2:A$2056,A107)</f>
        <v>3567</v>
      </c>
      <c r="N107">
        <f>[1]Blad2!P$2</f>
        <v>941151</v>
      </c>
      <c r="O107">
        <f t="shared" si="12"/>
        <v>3.7900400679593393E-3</v>
      </c>
      <c r="P107">
        <f>SUMIFS([1]Blad2!R$2:R$2056,[1]Blad2!B$2:B$2056,"Man",[1]Blad2!E$2:E$2056,C107,[1]Blad2!A$2:A$2056,A107)</f>
        <v>7220</v>
      </c>
      <c r="Q107">
        <f>[1]Blad2!S$2</f>
        <v>1130786</v>
      </c>
      <c r="R107">
        <f t="shared" si="13"/>
        <v>6.3849393253895964E-3</v>
      </c>
      <c r="S107">
        <f>SUMIFS([1]Blad2!U$2:U$2056,[1]Blad2!B$2:B$2056,"Man",[1]Blad2!E$2:E$2056,C107,[1]Blad2!A$2:A$2056,A107)</f>
        <v>2660</v>
      </c>
      <c r="T107">
        <f>[1]Blad2!V$2</f>
        <v>649147</v>
      </c>
      <c r="U107">
        <f t="shared" si="14"/>
        <v>4.0976851160060817E-3</v>
      </c>
      <c r="V107">
        <f ca="1">SUM(D107,G107,J107,M107,P107,S107)</f>
        <v>17833.325174553735</v>
      </c>
      <c r="W107">
        <f t="shared" si="15"/>
        <v>4386436</v>
      </c>
      <c r="X107">
        <f t="shared" ca="1" si="16"/>
        <v>4.0655614659723142E-3</v>
      </c>
    </row>
    <row r="108" spans="1:24" x14ac:dyDescent="0.35">
      <c r="A108">
        <v>2008</v>
      </c>
      <c r="B108" t="s">
        <v>2</v>
      </c>
      <c r="C108">
        <f t="shared" si="17"/>
        <v>3</v>
      </c>
      <c r="D108">
        <f t="shared" ca="1" si="9"/>
        <v>924.16497356323271</v>
      </c>
      <c r="E108">
        <f>[1]Blad2!G$2</f>
        <v>838962</v>
      </c>
      <c r="F108">
        <f ca="1">D108/E108</f>
        <v>1.1015576075712997E-3</v>
      </c>
      <c r="G108">
        <f>SUMIFS([1]Blad2!I$2:I$2056,[1]Blad2!B$2:B$2056,"Man",[1]Blad2!E$2:E$2056,C108,[1]Blad2!A$2:A$2056,A108)</f>
        <v>241</v>
      </c>
      <c r="H108">
        <f>ROUND([1]Blad2!J$2,0)</f>
        <v>260267</v>
      </c>
      <c r="I108">
        <f t="shared" si="10"/>
        <v>9.2597217472825981E-4</v>
      </c>
      <c r="J108">
        <f>SUMIFS([1]Blad2!L$2:L$2056,[1]Blad2!B$2:B$2056,"Man",[1]Blad2!E$2:E$2056,C108,[1]Blad2!A$2:A$2056,A108)</f>
        <v>1531</v>
      </c>
      <c r="K108">
        <f>[1]Blad2!M$2</f>
        <v>566123</v>
      </c>
      <c r="L108">
        <f t="shared" si="11"/>
        <v>2.7043593000107748E-3</v>
      </c>
      <c r="M108">
        <f>SUMIFS([1]Blad2!O$2:O$2056,[1]Blad2!B$2:B$2056,"Man",[1]Blad2!E$2:E$2056,C108,[1]Blad2!A$2:A$2056,A108)</f>
        <v>1486</v>
      </c>
      <c r="N108">
        <f>[1]Blad2!P$2</f>
        <v>941151</v>
      </c>
      <c r="O108">
        <f t="shared" si="12"/>
        <v>1.5789177294610536E-3</v>
      </c>
      <c r="P108">
        <f>SUMIFS([1]Blad2!R$2:R$2056,[1]Blad2!B$2:B$2056,"Man",[1]Blad2!E$2:E$2056,C108,[1]Blad2!A$2:A$2056,A108)</f>
        <v>1018</v>
      </c>
      <c r="Q108">
        <f>[1]Blad2!S$2</f>
        <v>1130786</v>
      </c>
      <c r="R108">
        <f t="shared" si="13"/>
        <v>9.002587580673974E-4</v>
      </c>
      <c r="S108">
        <f>SUMIFS([1]Blad2!U$2:U$2056,[1]Blad2!B$2:B$2056,"Man",[1]Blad2!E$2:E$2056,C108,[1]Blad2!A$2:A$2056,A108)</f>
        <v>63</v>
      </c>
      <c r="T108">
        <f>[1]Blad2!V$2</f>
        <v>649147</v>
      </c>
      <c r="U108">
        <f t="shared" si="14"/>
        <v>9.7050436958038777E-5</v>
      </c>
      <c r="V108">
        <f ca="1">SUM(D108,G108,J108,M108,P108,S108)</f>
        <v>5263.1649735632327</v>
      </c>
      <c r="W108">
        <f t="shared" si="15"/>
        <v>4386436</v>
      </c>
      <c r="X108">
        <f t="shared" ca="1" si="16"/>
        <v>1.1998727380413696E-3</v>
      </c>
    </row>
    <row r="109" spans="1:24" x14ac:dyDescent="0.35">
      <c r="A109">
        <v>2008</v>
      </c>
      <c r="B109" t="s">
        <v>2</v>
      </c>
      <c r="C109">
        <f t="shared" si="17"/>
        <v>4</v>
      </c>
      <c r="D109">
        <f t="shared" ca="1" si="9"/>
        <v>394.870635216305</v>
      </c>
      <c r="E109">
        <f>[1]Blad2!G$2</f>
        <v>838962</v>
      </c>
      <c r="F109">
        <f ca="1">D109/E109</f>
        <v>4.7066569786987375E-4</v>
      </c>
      <c r="G109">
        <f>SUMIFS([1]Blad2!I$2:I$2056,[1]Blad2!B$2:B$2056,"Man",[1]Blad2!E$2:E$2056,C109,[1]Blad2!A$2:A$2056,A109)</f>
        <v>202</v>
      </c>
      <c r="H109">
        <f>ROUND([1]Blad2!J$2,0)</f>
        <v>260267</v>
      </c>
      <c r="I109">
        <f t="shared" si="10"/>
        <v>7.7612605516642528E-4</v>
      </c>
      <c r="J109">
        <f>SUMIFS([1]Blad2!L$2:L$2056,[1]Blad2!B$2:B$2056,"Man",[1]Blad2!E$2:E$2056,C109,[1]Blad2!A$2:A$2056,A109)</f>
        <v>909</v>
      </c>
      <c r="K109">
        <f>[1]Blad2!M$2</f>
        <v>566123</v>
      </c>
      <c r="L109">
        <f t="shared" si="11"/>
        <v>1.605658134363027E-3</v>
      </c>
      <c r="M109">
        <f>SUMIFS([1]Blad2!O$2:O$2056,[1]Blad2!B$2:B$2056,"Man",[1]Blad2!E$2:E$2056,C109,[1]Blad2!A$2:A$2056,A109)</f>
        <v>1529</v>
      </c>
      <c r="N109">
        <f>[1]Blad2!P$2</f>
        <v>941151</v>
      </c>
      <c r="O109">
        <f t="shared" si="12"/>
        <v>1.6246064659124837E-3</v>
      </c>
      <c r="P109">
        <f>SUMIFS([1]Blad2!R$2:R$2056,[1]Blad2!B$2:B$2056,"Man",[1]Blad2!E$2:E$2056,C109,[1]Blad2!A$2:A$2056,A109)</f>
        <v>1944</v>
      </c>
      <c r="Q109">
        <f>[1]Blad2!S$2</f>
        <v>1130786</v>
      </c>
      <c r="R109">
        <f t="shared" si="13"/>
        <v>1.7191581784705505E-3</v>
      </c>
      <c r="S109">
        <f>SUMIFS([1]Blad2!U$2:U$2056,[1]Blad2!B$2:B$2056,"Man",[1]Blad2!E$2:E$2056,C109,[1]Blad2!A$2:A$2056,A109)</f>
        <v>774</v>
      </c>
      <c r="T109">
        <f>[1]Blad2!V$2</f>
        <v>649147</v>
      </c>
      <c r="U109">
        <f t="shared" si="14"/>
        <v>1.1923339397701908E-3</v>
      </c>
      <c r="V109">
        <f ca="1">SUM(D109,G109,J109,M109,P109,S109)</f>
        <v>5752.8706352163044</v>
      </c>
      <c r="W109">
        <f t="shared" si="15"/>
        <v>4386436</v>
      </c>
      <c r="X109">
        <f t="shared" ca="1" si="16"/>
        <v>1.3115136377725115E-3</v>
      </c>
    </row>
    <row r="110" spans="1:24" x14ac:dyDescent="0.35">
      <c r="A110">
        <v>2008</v>
      </c>
      <c r="B110" t="s">
        <v>2</v>
      </c>
      <c r="C110">
        <f t="shared" si="17"/>
        <v>5</v>
      </c>
      <c r="D110">
        <f t="shared" ca="1" si="9"/>
        <v>223.55264672791634</v>
      </c>
      <c r="E110">
        <f>[1]Blad2!G$2</f>
        <v>838962</v>
      </c>
      <c r="F110">
        <f ca="1">D110/E110</f>
        <v>2.664633758476741E-4</v>
      </c>
      <c r="G110">
        <f>SUMIFS([1]Blad2!I$2:I$2056,[1]Blad2!B$2:B$2056,"Man",[1]Blad2!E$2:E$2056,C110,[1]Blad2!A$2:A$2056,A110)</f>
        <v>327</v>
      </c>
      <c r="H110">
        <f>ROUND([1]Blad2!J$2,0)</f>
        <v>260267</v>
      </c>
      <c r="I110">
        <f t="shared" si="10"/>
        <v>1.2564020794030746E-3</v>
      </c>
      <c r="J110">
        <f>SUMIFS([1]Blad2!L$2:L$2056,[1]Blad2!B$2:B$2056,"Man",[1]Blad2!E$2:E$2056,C110,[1]Blad2!A$2:A$2056,A110)</f>
        <v>991</v>
      </c>
      <c r="K110">
        <f>[1]Blad2!M$2</f>
        <v>566123</v>
      </c>
      <c r="L110">
        <f t="shared" si="11"/>
        <v>1.7505029825673926E-3</v>
      </c>
      <c r="M110">
        <f>SUMIFS([1]Blad2!O$2:O$2056,[1]Blad2!B$2:B$2056,"Man",[1]Blad2!E$2:E$2056,C110,[1]Blad2!A$2:A$2056,A110)</f>
        <v>1646</v>
      </c>
      <c r="N110">
        <f>[1]Blad2!P$2</f>
        <v>941151</v>
      </c>
      <c r="O110">
        <f t="shared" si="12"/>
        <v>1.7489223302105613E-3</v>
      </c>
      <c r="P110">
        <f>SUMIFS([1]Blad2!R$2:R$2056,[1]Blad2!B$2:B$2056,"Man",[1]Blad2!E$2:E$2056,C110,[1]Blad2!A$2:A$2056,A110)</f>
        <v>2259</v>
      </c>
      <c r="Q110">
        <f>[1]Blad2!S$2</f>
        <v>1130786</v>
      </c>
      <c r="R110">
        <f t="shared" si="13"/>
        <v>1.9977254759079082E-3</v>
      </c>
      <c r="S110">
        <f>SUMIFS([1]Blad2!U$2:U$2056,[1]Blad2!B$2:B$2056,"Man",[1]Blad2!E$2:E$2056,C110,[1]Blad2!A$2:A$2056,A110)</f>
        <v>825</v>
      </c>
      <c r="T110">
        <f>[1]Blad2!V$2</f>
        <v>649147</v>
      </c>
      <c r="U110">
        <f t="shared" si="14"/>
        <v>1.2708985792124125E-3</v>
      </c>
      <c r="V110">
        <f ca="1">SUM(D110,G110,J110,M110,P110,S110)</f>
        <v>6271.552646727916</v>
      </c>
      <c r="W110">
        <f t="shared" si="15"/>
        <v>4386436</v>
      </c>
      <c r="X110">
        <f t="shared" ca="1" si="16"/>
        <v>1.4297604357450823E-3</v>
      </c>
    </row>
    <row r="111" spans="1:24" x14ac:dyDescent="0.35">
      <c r="A111">
        <v>2008</v>
      </c>
      <c r="B111" t="s">
        <v>2</v>
      </c>
      <c r="C111">
        <f t="shared" si="17"/>
        <v>6</v>
      </c>
      <c r="D111">
        <f t="shared" ca="1" si="9"/>
        <v>0</v>
      </c>
      <c r="E111">
        <f>[1]Blad2!G$2</f>
        <v>838962</v>
      </c>
      <c r="F111">
        <f ca="1">D111/E111</f>
        <v>0</v>
      </c>
      <c r="G111">
        <f>SUMIFS([1]Blad2!I$2:I$2056,[1]Blad2!B$2:B$2056,"Man",[1]Blad2!E$2:E$2056,C111,[1]Blad2!A$2:A$2056,A111)</f>
        <v>1259</v>
      </c>
      <c r="H111">
        <f>ROUND([1]Blad2!J$2,0)</f>
        <v>260267</v>
      </c>
      <c r="I111">
        <f t="shared" si="10"/>
        <v>4.8373401161115317E-3</v>
      </c>
      <c r="J111">
        <f>SUMIFS([1]Blad2!L$2:L$2056,[1]Blad2!B$2:B$2056,"Man",[1]Blad2!E$2:E$2056,C111,[1]Blad2!A$2:A$2056,A111)</f>
        <v>2607</v>
      </c>
      <c r="K111">
        <f>[1]Blad2!M$2</f>
        <v>566123</v>
      </c>
      <c r="L111">
        <f t="shared" si="11"/>
        <v>4.6050063325461079E-3</v>
      </c>
      <c r="M111">
        <f>SUMIFS([1]Blad2!O$2:O$2056,[1]Blad2!B$2:B$2056,"Man",[1]Blad2!E$2:E$2056,C111,[1]Blad2!A$2:A$2056,A111)</f>
        <v>3667</v>
      </c>
      <c r="N111">
        <f>[1]Blad2!P$2</f>
        <v>941151</v>
      </c>
      <c r="O111">
        <f t="shared" si="12"/>
        <v>3.8962929434277816E-3</v>
      </c>
      <c r="P111">
        <f>SUMIFS([1]Blad2!R$2:R$2056,[1]Blad2!B$2:B$2056,"Man",[1]Blad2!E$2:E$2056,C111,[1]Blad2!A$2:A$2056,A111)</f>
        <v>4522</v>
      </c>
      <c r="Q111">
        <f>[1]Blad2!S$2</f>
        <v>1130786</v>
      </c>
      <c r="R111">
        <f t="shared" si="13"/>
        <v>3.9989883143229576E-3</v>
      </c>
      <c r="S111">
        <f>SUMIFS([1]Blad2!U$2:U$2056,[1]Blad2!B$2:B$2056,"Man",[1]Blad2!E$2:E$2056,C111,[1]Blad2!A$2:A$2056,A111)</f>
        <v>2613</v>
      </c>
      <c r="T111">
        <f>[1]Blad2!V$2</f>
        <v>649147</v>
      </c>
      <c r="U111">
        <f t="shared" si="14"/>
        <v>4.0252824090691326E-3</v>
      </c>
      <c r="V111">
        <f ca="1">SUM(D111,G111,J111,M111,P111,S111)</f>
        <v>14668</v>
      </c>
      <c r="W111">
        <f t="shared" si="15"/>
        <v>4386436</v>
      </c>
      <c r="X111">
        <f t="shared" ca="1" si="16"/>
        <v>3.3439448335733156E-3</v>
      </c>
    </row>
    <row r="112" spans="1:24" x14ac:dyDescent="0.35">
      <c r="A112">
        <v>2008</v>
      </c>
      <c r="B112" t="s">
        <v>2</v>
      </c>
      <c r="C112">
        <f t="shared" si="17"/>
        <v>7</v>
      </c>
      <c r="D112">
        <f t="shared" ca="1" si="9"/>
        <v>513.54730560321264</v>
      </c>
      <c r="E112">
        <f>[1]Blad2!G$2</f>
        <v>838962</v>
      </c>
      <c r="F112">
        <f ca="1">D112/E112</f>
        <v>6.1212224821054185E-4</v>
      </c>
      <c r="G112">
        <f>SUMIFS([1]Blad2!I$2:I$2056,[1]Blad2!B$2:B$2056,"Man",[1]Blad2!E$2:E$2056,C112,[1]Blad2!A$2:A$2056,A112)</f>
        <v>2426</v>
      </c>
      <c r="H112">
        <f>ROUND([1]Blad2!J$2,0)</f>
        <v>260267</v>
      </c>
      <c r="I112">
        <f t="shared" si="10"/>
        <v>9.3211970783848887E-3</v>
      </c>
      <c r="J112">
        <f>SUMIFS([1]Blad2!L$2:L$2056,[1]Blad2!B$2:B$2056,"Man",[1]Blad2!E$2:E$2056,C112,[1]Blad2!A$2:A$2056,A112)</f>
        <v>6306</v>
      </c>
      <c r="K112">
        <f>[1]Blad2!M$2</f>
        <v>566123</v>
      </c>
      <c r="L112">
        <f t="shared" si="11"/>
        <v>1.1138922107033277E-2</v>
      </c>
      <c r="M112">
        <f>SUMIFS([1]Blad2!O$2:O$2056,[1]Blad2!B$2:B$2056,"Man",[1]Blad2!E$2:E$2056,C112,[1]Blad2!A$2:A$2056,A112)</f>
        <v>8639</v>
      </c>
      <c r="N112">
        <f>[1]Blad2!P$2</f>
        <v>941151</v>
      </c>
      <c r="O112">
        <f t="shared" si="12"/>
        <v>9.1791859117187364E-3</v>
      </c>
      <c r="P112">
        <f>SUMIFS([1]Blad2!R$2:R$2056,[1]Blad2!B$2:B$2056,"Man",[1]Blad2!E$2:E$2056,C112,[1]Blad2!A$2:A$2056,A112)</f>
        <v>8235</v>
      </c>
      <c r="Q112">
        <f>[1]Blad2!S$2</f>
        <v>1130786</v>
      </c>
      <c r="R112">
        <f t="shared" si="13"/>
        <v>7.2825450615766375E-3</v>
      </c>
      <c r="S112">
        <f>SUMIFS([1]Blad2!U$2:U$2056,[1]Blad2!B$2:B$2056,"Man",[1]Blad2!E$2:E$2056,C112,[1]Blad2!A$2:A$2056,A112)</f>
        <v>2403</v>
      </c>
      <c r="T112">
        <f>[1]Blad2!V$2</f>
        <v>649147</v>
      </c>
      <c r="U112">
        <f t="shared" si="14"/>
        <v>3.7017809525423362E-3</v>
      </c>
      <c r="V112">
        <f ca="1">SUM(D112,G112,J112,M112,P112,S112)</f>
        <v>28522.547305603213</v>
      </c>
      <c r="W112">
        <f t="shared" si="15"/>
        <v>4386436</v>
      </c>
      <c r="X112">
        <f t="shared" ca="1" si="16"/>
        <v>6.5024423713473112E-3</v>
      </c>
    </row>
    <row r="113" spans="1:24" x14ac:dyDescent="0.35">
      <c r="A113">
        <v>2008</v>
      </c>
      <c r="B113" t="s">
        <v>2</v>
      </c>
      <c r="C113">
        <f t="shared" si="17"/>
        <v>8</v>
      </c>
      <c r="D113">
        <f t="shared" ca="1" si="9"/>
        <v>0</v>
      </c>
      <c r="E113">
        <f>[1]Blad2!G$2</f>
        <v>838962</v>
      </c>
      <c r="F113">
        <f ca="1">D113/E113</f>
        <v>0</v>
      </c>
      <c r="G113">
        <f>SUMIFS([1]Blad2!I$2:I$2056,[1]Blad2!B$2:B$2056,"Man",[1]Blad2!E$2:E$2056,C113,[1]Blad2!A$2:A$2056,A113)</f>
        <v>97</v>
      </c>
      <c r="H113">
        <f>ROUND([1]Blad2!J$2,0)</f>
        <v>260267</v>
      </c>
      <c r="I113">
        <f t="shared" si="10"/>
        <v>3.7269419480763982E-4</v>
      </c>
      <c r="J113">
        <f>SUMIFS([1]Blad2!L$2:L$2056,[1]Blad2!B$2:B$2056,"Man",[1]Blad2!E$2:E$2056,C113,[1]Blad2!A$2:A$2056,A113)</f>
        <v>54</v>
      </c>
      <c r="K113">
        <f>[1]Blad2!M$2</f>
        <v>566123</v>
      </c>
      <c r="L113">
        <f t="shared" si="11"/>
        <v>9.5385631744338248E-5</v>
      </c>
      <c r="M113">
        <f>SUMIFS([1]Blad2!O$2:O$2056,[1]Blad2!B$2:B$2056,"Man",[1]Blad2!E$2:E$2056,C113,[1]Blad2!A$2:A$2056,A113)</f>
        <v>25</v>
      </c>
      <c r="N113">
        <f>[1]Blad2!P$2</f>
        <v>941151</v>
      </c>
      <c r="O113">
        <f t="shared" si="12"/>
        <v>2.6563218867110592E-5</v>
      </c>
      <c r="P113">
        <f>SUMIFS([1]Blad2!R$2:R$2056,[1]Blad2!B$2:B$2056,"Man",[1]Blad2!E$2:E$2056,C113,[1]Blad2!A$2:A$2056,A113)</f>
        <v>28</v>
      </c>
      <c r="Q113">
        <f>[1]Blad2!S$2</f>
        <v>1130786</v>
      </c>
      <c r="R113">
        <f t="shared" si="13"/>
        <v>2.4761537549987354E-5</v>
      </c>
      <c r="S113">
        <f>SUMIFS([1]Blad2!U$2:U$2056,[1]Blad2!B$2:B$2056,"Man",[1]Blad2!E$2:E$2056,C113,[1]Blad2!A$2:A$2056,A113)</f>
        <v>11</v>
      </c>
      <c r="T113">
        <f>[1]Blad2!V$2</f>
        <v>649147</v>
      </c>
      <c r="U113">
        <f t="shared" si="14"/>
        <v>1.6945314389498834E-5</v>
      </c>
      <c r="V113">
        <f ca="1">SUM(D113,G113,J113,M113,P113,S113)</f>
        <v>215</v>
      </c>
      <c r="W113">
        <f t="shared" si="15"/>
        <v>4386436</v>
      </c>
      <c r="X113">
        <f t="shared" ca="1" si="16"/>
        <v>4.9014735425297438E-5</v>
      </c>
    </row>
    <row r="114" spans="1:24" x14ac:dyDescent="0.35">
      <c r="A114">
        <v>2008</v>
      </c>
      <c r="B114" t="s">
        <v>2</v>
      </c>
      <c r="C114">
        <f t="shared" si="17"/>
        <v>9</v>
      </c>
      <c r="D114">
        <f t="shared" ca="1" si="9"/>
        <v>632.73393838573531</v>
      </c>
      <c r="E114">
        <f>[1]Blad2!G$2</f>
        <v>838962</v>
      </c>
      <c r="F114">
        <f ca="1">D114/E114</f>
        <v>7.5418664776919018E-4</v>
      </c>
      <c r="G114">
        <f>SUMIFS([1]Blad2!I$2:I$2056,[1]Blad2!B$2:B$2056,"Man",[1]Blad2!E$2:E$2056,C114,[1]Blad2!A$2:A$2056,A114)</f>
        <v>134</v>
      </c>
      <c r="H114">
        <f>ROUND([1]Blad2!J$2,0)</f>
        <v>260267</v>
      </c>
      <c r="I114">
        <f t="shared" si="10"/>
        <v>5.1485589798168808E-4</v>
      </c>
      <c r="J114">
        <f>SUMIFS([1]Blad2!L$2:L$2056,[1]Blad2!B$2:B$2056,"Man",[1]Blad2!E$2:E$2056,C114,[1]Blad2!A$2:A$2056,A114)</f>
        <v>966</v>
      </c>
      <c r="K114">
        <f>[1]Blad2!M$2</f>
        <v>566123</v>
      </c>
      <c r="L114">
        <f t="shared" si="11"/>
        <v>1.7063429678709397E-3</v>
      </c>
      <c r="M114">
        <f>SUMIFS([1]Blad2!O$2:O$2056,[1]Blad2!B$2:B$2056,"Man",[1]Blad2!E$2:E$2056,C114,[1]Blad2!A$2:A$2056,A114)</f>
        <v>1423</v>
      </c>
      <c r="N114">
        <f>[1]Blad2!P$2</f>
        <v>941151</v>
      </c>
      <c r="O114">
        <f t="shared" si="12"/>
        <v>1.5119784179159349E-3</v>
      </c>
      <c r="P114">
        <f>SUMIFS([1]Blad2!R$2:R$2056,[1]Blad2!B$2:B$2056,"Man",[1]Blad2!E$2:E$2056,C114,[1]Blad2!A$2:A$2056,A114)</f>
        <v>982</v>
      </c>
      <c r="Q114">
        <f>[1]Blad2!S$2</f>
        <v>1130786</v>
      </c>
      <c r="R114">
        <f t="shared" si="13"/>
        <v>8.6842249550312788E-4</v>
      </c>
      <c r="S114">
        <f>SUMIFS([1]Blad2!U$2:U$2056,[1]Blad2!B$2:B$2056,"Man",[1]Blad2!E$2:E$2056,C114,[1]Blad2!A$2:A$2056,A114)</f>
        <v>104</v>
      </c>
      <c r="T114">
        <f>[1]Blad2!V$2</f>
        <v>649147</v>
      </c>
      <c r="U114">
        <f t="shared" si="14"/>
        <v>1.6021024513707989E-4</v>
      </c>
      <c r="V114">
        <f ca="1">SUM(D114,G114,J114,M114,P114,S114)</f>
        <v>4241.7339383857352</v>
      </c>
      <c r="W114">
        <f t="shared" si="15"/>
        <v>4386436</v>
      </c>
      <c r="X114">
        <f t="shared" ca="1" si="16"/>
        <v>9.6701147318363587E-4</v>
      </c>
    </row>
    <row r="115" spans="1:24" x14ac:dyDescent="0.35">
      <c r="A115">
        <v>2008</v>
      </c>
      <c r="B115" t="s">
        <v>2</v>
      </c>
      <c r="C115">
        <f t="shared" si="17"/>
        <v>10</v>
      </c>
      <c r="D115">
        <f t="shared" ca="1" si="9"/>
        <v>1289.5858052576523</v>
      </c>
      <c r="E115">
        <f>[1]Blad2!G$2</f>
        <v>838962</v>
      </c>
      <c r="F115">
        <f ca="1">D115/E115</f>
        <v>1.5371206386673678E-3</v>
      </c>
      <c r="G115">
        <f>SUMIFS([1]Blad2!I$2:I$2056,[1]Blad2!B$2:B$2056,"Man",[1]Blad2!E$2:E$2056,C115,[1]Blad2!A$2:A$2056,A115)</f>
        <v>14</v>
      </c>
      <c r="H115">
        <f>ROUND([1]Blad2!J$2,0)</f>
        <v>260267</v>
      </c>
      <c r="I115">
        <f t="shared" si="10"/>
        <v>5.3790914714504721E-5</v>
      </c>
      <c r="J115">
        <f>SUMIFS([1]Blad2!L$2:L$2056,[1]Blad2!B$2:B$2056,"Man",[1]Blad2!E$2:E$2056,C115,[1]Blad2!A$2:A$2056,A115)</f>
        <v>37</v>
      </c>
      <c r="K115">
        <f>[1]Blad2!M$2</f>
        <v>566123</v>
      </c>
      <c r="L115">
        <f t="shared" si="11"/>
        <v>6.535682175075028E-5</v>
      </c>
      <c r="M115">
        <f>SUMIFS([1]Blad2!O$2:O$2056,[1]Blad2!B$2:B$2056,"Man",[1]Blad2!E$2:E$2056,C115,[1]Blad2!A$2:A$2056,A115)</f>
        <v>35</v>
      </c>
      <c r="N115">
        <f>[1]Blad2!P$2</f>
        <v>941151</v>
      </c>
      <c r="O115">
        <f t="shared" si="12"/>
        <v>3.7188506413954828E-5</v>
      </c>
      <c r="P115">
        <f>SUMIFS([1]Blad2!R$2:R$2056,[1]Blad2!B$2:B$2056,"Man",[1]Blad2!E$2:E$2056,C115,[1]Blad2!A$2:A$2056,A115)</f>
        <v>25</v>
      </c>
      <c r="Q115">
        <f>[1]Blad2!S$2</f>
        <v>1130786</v>
      </c>
      <c r="R115">
        <f t="shared" si="13"/>
        <v>2.2108515669631567E-5</v>
      </c>
      <c r="S115">
        <f>SUMIFS([1]Blad2!U$2:U$2056,[1]Blad2!B$2:B$2056,"Man",[1]Blad2!E$2:E$2056,C115,[1]Blad2!A$2:A$2056,A115)</f>
        <v>5</v>
      </c>
      <c r="T115">
        <f>[1]Blad2!V$2</f>
        <v>649147</v>
      </c>
      <c r="U115">
        <f t="shared" si="14"/>
        <v>7.7024156315903801E-6</v>
      </c>
      <c r="V115">
        <f ca="1">SUM(D115,G115,J115,M115,P115,S115)</f>
        <v>1405.5858052576523</v>
      </c>
      <c r="W115">
        <f t="shared" si="15"/>
        <v>4386436</v>
      </c>
      <c r="X115">
        <f t="shared" ca="1" si="16"/>
        <v>3.2043914587096499E-4</v>
      </c>
    </row>
    <row r="116" spans="1:24" x14ac:dyDescent="0.35">
      <c r="A116">
        <v>2008</v>
      </c>
      <c r="B116" t="s">
        <v>2</v>
      </c>
      <c r="C116">
        <f t="shared" si="17"/>
        <v>11</v>
      </c>
      <c r="D116">
        <f t="shared" ca="1" si="9"/>
        <v>591.09211814585581</v>
      </c>
      <c r="E116">
        <f>[1]Blad2!G$2</f>
        <v>838962</v>
      </c>
      <c r="F116">
        <f ca="1">D116/E116</f>
        <v>7.0455171765330948E-4</v>
      </c>
      <c r="G116">
        <f>SUMIFS([1]Blad2!I$2:I$2056,[1]Blad2!B$2:B$2056,"Man",[1]Blad2!E$2:E$2056,C116,[1]Blad2!A$2:A$2056,A116)</f>
        <v>339</v>
      </c>
      <c r="H116">
        <f>ROUND([1]Blad2!J$2,0)</f>
        <v>260267</v>
      </c>
      <c r="I116">
        <f t="shared" si="10"/>
        <v>1.3025085777297928E-3</v>
      </c>
      <c r="J116">
        <f>SUMIFS([1]Blad2!L$2:L$2056,[1]Blad2!B$2:B$2056,"Man",[1]Blad2!E$2:E$2056,C116,[1]Blad2!A$2:A$2056,A116)</f>
        <v>202</v>
      </c>
      <c r="K116">
        <f>[1]Blad2!M$2</f>
        <v>566123</v>
      </c>
      <c r="L116">
        <f t="shared" si="11"/>
        <v>3.5681291874733935E-4</v>
      </c>
      <c r="M116">
        <f>SUMIFS([1]Blad2!O$2:O$2056,[1]Blad2!B$2:B$2056,"Man",[1]Blad2!E$2:E$2056,C116,[1]Blad2!A$2:A$2056,A116)</f>
        <v>215</v>
      </c>
      <c r="N116">
        <f>[1]Blad2!P$2</f>
        <v>941151</v>
      </c>
      <c r="O116">
        <f t="shared" si="12"/>
        <v>2.2844368225715108E-4</v>
      </c>
      <c r="P116">
        <f>SUMIFS([1]Blad2!R$2:R$2056,[1]Blad2!B$2:B$2056,"Man",[1]Blad2!E$2:E$2056,C116,[1]Blad2!A$2:A$2056,A116)</f>
        <v>192</v>
      </c>
      <c r="Q116">
        <f>[1]Blad2!S$2</f>
        <v>1130786</v>
      </c>
      <c r="R116">
        <f t="shared" si="13"/>
        <v>1.6979340034277041E-4</v>
      </c>
      <c r="S116">
        <f>SUMIFS([1]Blad2!U$2:U$2056,[1]Blad2!B$2:B$2056,"Man",[1]Blad2!E$2:E$2056,C116,[1]Blad2!A$2:A$2056,A116)</f>
        <v>75</v>
      </c>
      <c r="T116">
        <f>[1]Blad2!V$2</f>
        <v>649147</v>
      </c>
      <c r="U116">
        <f t="shared" si="14"/>
        <v>1.155362344738557E-4</v>
      </c>
      <c r="V116">
        <f ca="1">SUM(D116,G116,J116,M116,P116,S116)</f>
        <v>1614.0921181458557</v>
      </c>
      <c r="W116">
        <f t="shared" si="15"/>
        <v>4386436</v>
      </c>
      <c r="X116">
        <f t="shared" ca="1" si="16"/>
        <v>3.6797347964175373E-4</v>
      </c>
    </row>
    <row r="117" spans="1:24" x14ac:dyDescent="0.35">
      <c r="A117">
        <v>2008</v>
      </c>
      <c r="B117" t="s">
        <v>2</v>
      </c>
      <c r="C117">
        <f t="shared" si="17"/>
        <v>12</v>
      </c>
      <c r="D117">
        <f t="shared" ca="1" si="9"/>
        <v>126.07232138872007</v>
      </c>
      <c r="E117">
        <f>[1]Blad2!G$2</f>
        <v>838962</v>
      </c>
      <c r="F117">
        <f ca="1">D117/E117</f>
        <v>1.5027178988883891E-4</v>
      </c>
      <c r="G117">
        <f>SUMIFS([1]Blad2!I$2:I$2056,[1]Blad2!B$2:B$2056,"Man",[1]Blad2!E$2:E$2056,C117,[1]Blad2!A$2:A$2056,A117)</f>
        <v>1150</v>
      </c>
      <c r="H117">
        <f>ROUND([1]Blad2!J$2,0)</f>
        <v>260267</v>
      </c>
      <c r="I117">
        <f t="shared" si="10"/>
        <v>4.4185394229771732E-3</v>
      </c>
      <c r="J117">
        <f>SUMIFS([1]Blad2!L$2:L$2056,[1]Blad2!B$2:B$2056,"Man",[1]Blad2!E$2:E$2056,C117,[1]Blad2!A$2:A$2056,A117)</f>
        <v>951</v>
      </c>
      <c r="K117">
        <f>[1]Blad2!M$2</f>
        <v>566123</v>
      </c>
      <c r="L117">
        <f t="shared" si="11"/>
        <v>1.6798469590530679E-3</v>
      </c>
      <c r="M117">
        <f>SUMIFS([1]Blad2!O$2:O$2056,[1]Blad2!B$2:B$2056,"Man",[1]Blad2!E$2:E$2056,C117,[1]Blad2!A$2:A$2056,A117)</f>
        <v>703</v>
      </c>
      <c r="N117">
        <f>[1]Blad2!P$2</f>
        <v>941151</v>
      </c>
      <c r="O117">
        <f t="shared" si="12"/>
        <v>7.4695771454314983E-4</v>
      </c>
      <c r="P117">
        <f>SUMIFS([1]Blad2!R$2:R$2056,[1]Blad2!B$2:B$2056,"Man",[1]Blad2!E$2:E$2056,C117,[1]Blad2!A$2:A$2056,A117)</f>
        <v>370</v>
      </c>
      <c r="Q117">
        <f>[1]Blad2!S$2</f>
        <v>1130786</v>
      </c>
      <c r="R117">
        <f t="shared" si="13"/>
        <v>3.272060319105472E-4</v>
      </c>
      <c r="S117">
        <f>SUMIFS([1]Blad2!U$2:U$2056,[1]Blad2!B$2:B$2056,"Man",[1]Blad2!E$2:E$2056,C117,[1]Blad2!A$2:A$2056,A117)</f>
        <v>29</v>
      </c>
      <c r="T117">
        <f>[1]Blad2!V$2</f>
        <v>649147</v>
      </c>
      <c r="U117">
        <f t="shared" si="14"/>
        <v>4.4674010663224203E-5</v>
      </c>
      <c r="V117">
        <f ca="1">SUM(D117,G117,J117,M117,P117,S117)</f>
        <v>3329.07232138872</v>
      </c>
      <c r="W117">
        <f t="shared" si="15"/>
        <v>4386436</v>
      </c>
      <c r="X117">
        <f t="shared" ca="1" si="16"/>
        <v>7.5894697230022734E-4</v>
      </c>
    </row>
    <row r="118" spans="1:24" x14ac:dyDescent="0.35">
      <c r="A118">
        <v>2008</v>
      </c>
      <c r="B118" t="s">
        <v>2</v>
      </c>
      <c r="C118">
        <f t="shared" si="17"/>
        <v>13</v>
      </c>
      <c r="D118">
        <f t="shared" ca="1" si="9"/>
        <v>603.43395177212528</v>
      </c>
      <c r="E118">
        <f>[1]Blad2!G$2</f>
        <v>838962</v>
      </c>
      <c r="F118">
        <f ca="1">D118/E118</f>
        <v>7.192625551242193E-4</v>
      </c>
      <c r="G118">
        <f>SUMIFS([1]Blad2!I$2:I$2056,[1]Blad2!B$2:B$2056,"Man",[1]Blad2!E$2:E$2056,C118,[1]Blad2!A$2:A$2056,A118)</f>
        <v>2017</v>
      </c>
      <c r="H118">
        <f>ROUND([1]Blad2!J$2,0)</f>
        <v>260267</v>
      </c>
      <c r="I118">
        <f t="shared" si="10"/>
        <v>7.749733927082573E-3</v>
      </c>
      <c r="J118">
        <f>SUMIFS([1]Blad2!L$2:L$2056,[1]Blad2!B$2:B$2056,"Man",[1]Blad2!E$2:E$2056,C118,[1]Blad2!A$2:A$2056,A118)</f>
        <v>1693</v>
      </c>
      <c r="K118">
        <f>[1]Blad2!M$2</f>
        <v>566123</v>
      </c>
      <c r="L118">
        <f t="shared" si="11"/>
        <v>2.9905161952437898E-3</v>
      </c>
      <c r="M118">
        <f>SUMIFS([1]Blad2!O$2:O$2056,[1]Blad2!B$2:B$2056,"Man",[1]Blad2!E$2:E$2056,C118,[1]Blad2!A$2:A$2056,A118)</f>
        <v>1661</v>
      </c>
      <c r="N118">
        <f>[1]Blad2!P$2</f>
        <v>941151</v>
      </c>
      <c r="O118">
        <f t="shared" si="12"/>
        <v>1.7648602615308276E-3</v>
      </c>
      <c r="P118">
        <f>SUMIFS([1]Blad2!R$2:R$2056,[1]Blad2!B$2:B$2056,"Man",[1]Blad2!E$2:E$2056,C118,[1]Blad2!A$2:A$2056,A118)</f>
        <v>721</v>
      </c>
      <c r="Q118">
        <f>[1]Blad2!S$2</f>
        <v>1130786</v>
      </c>
      <c r="R118">
        <f t="shared" si="13"/>
        <v>6.3760959191217436E-4</v>
      </c>
      <c r="S118">
        <f>SUMIFS([1]Blad2!U$2:U$2056,[1]Blad2!B$2:B$2056,"Man",[1]Blad2!E$2:E$2056,C118,[1]Blad2!A$2:A$2056,A118)</f>
        <v>20</v>
      </c>
      <c r="T118">
        <f>[1]Blad2!V$2</f>
        <v>649147</v>
      </c>
      <c r="U118">
        <f t="shared" si="14"/>
        <v>3.080966252636152E-5</v>
      </c>
      <c r="V118">
        <f ca="1">SUM(D118,G118,J118,M118,P118,S118)</f>
        <v>6715.4339517721255</v>
      </c>
      <c r="W118">
        <f t="shared" si="15"/>
        <v>4386436</v>
      </c>
      <c r="X118">
        <f t="shared" ca="1" si="16"/>
        <v>1.530954504242653E-3</v>
      </c>
    </row>
    <row r="119" spans="1:24" x14ac:dyDescent="0.35">
      <c r="A119">
        <v>2009</v>
      </c>
      <c r="B119" t="s">
        <v>2</v>
      </c>
      <c r="C119">
        <f t="shared" si="17"/>
        <v>1</v>
      </c>
      <c r="D119">
        <f t="shared" ca="1" si="9"/>
        <v>0</v>
      </c>
      <c r="E119">
        <f>[1]Blad2!G$2</f>
        <v>838962</v>
      </c>
      <c r="F119">
        <f ca="1">D119/E119</f>
        <v>0</v>
      </c>
      <c r="G119">
        <f>SUMIFS([1]Blad2!I$2:I$2056,[1]Blad2!B$2:B$2056,"Man",[1]Blad2!E$2:E$2056,C119,[1]Blad2!A$2:A$2056,A119)</f>
        <v>5216</v>
      </c>
      <c r="H119">
        <f>ROUND([1]Blad2!J$2,0)</f>
        <v>260267</v>
      </c>
      <c r="I119">
        <f t="shared" si="10"/>
        <v>2.00409579393469E-2</v>
      </c>
      <c r="J119">
        <f>SUMIFS([1]Blad2!L$2:L$2056,[1]Blad2!B$2:B$2056,"Man",[1]Blad2!E$2:E$2056,C119,[1]Blad2!A$2:A$2056,A119)</f>
        <v>6692</v>
      </c>
      <c r="K119">
        <f>[1]Blad2!M$2</f>
        <v>566123</v>
      </c>
      <c r="L119">
        <f t="shared" si="11"/>
        <v>1.182075273394651E-2</v>
      </c>
      <c r="M119">
        <f>SUMIFS([1]Blad2!O$2:O$2056,[1]Blad2!B$2:B$2056,"Man",[1]Blad2!E$2:E$2056,C119,[1]Blad2!A$2:A$2056,A119)</f>
        <v>8222</v>
      </c>
      <c r="N119">
        <f>[1]Blad2!P$2</f>
        <v>941151</v>
      </c>
      <c r="O119">
        <f t="shared" si="12"/>
        <v>8.7361114210153315E-3</v>
      </c>
      <c r="P119">
        <f>SUMIFS([1]Blad2!R$2:R$2056,[1]Blad2!B$2:B$2056,"Man",[1]Blad2!E$2:E$2056,C119,[1]Blad2!A$2:A$2056,A119)</f>
        <v>11117</v>
      </c>
      <c r="Q119">
        <f>[1]Blad2!S$2</f>
        <v>1130786</v>
      </c>
      <c r="R119">
        <f t="shared" si="13"/>
        <v>9.831214747971764E-3</v>
      </c>
      <c r="S119">
        <f>SUMIFS([1]Blad2!U$2:U$2056,[1]Blad2!B$2:B$2056,"Man",[1]Blad2!E$2:E$2056,C119,[1]Blad2!A$2:A$2056,A119)</f>
        <v>12605</v>
      </c>
      <c r="T119">
        <f>[1]Blad2!V$2</f>
        <v>649147</v>
      </c>
      <c r="U119">
        <f t="shared" si="14"/>
        <v>1.9417789807239346E-2</v>
      </c>
      <c r="V119">
        <f ca="1">SUM(D119,G119,J119,M119,P119,S119)</f>
        <v>43852</v>
      </c>
      <c r="W119">
        <f t="shared" si="15"/>
        <v>4386436</v>
      </c>
      <c r="X119">
        <f t="shared" ca="1" si="16"/>
        <v>9.9971822226518296E-3</v>
      </c>
    </row>
    <row r="120" spans="1:24" x14ac:dyDescent="0.35">
      <c r="A120">
        <v>2009</v>
      </c>
      <c r="B120" t="s">
        <v>2</v>
      </c>
      <c r="C120">
        <f t="shared" si="17"/>
        <v>2</v>
      </c>
      <c r="D120">
        <f t="shared" ca="1" si="9"/>
        <v>476.14027449238256</v>
      </c>
      <c r="E120">
        <f>[1]Blad2!G$2</f>
        <v>838962</v>
      </c>
      <c r="F120">
        <f ca="1">D120/E120</f>
        <v>5.6753497118151072E-4</v>
      </c>
      <c r="G120">
        <f>SUMIFS([1]Blad2!I$2:I$2056,[1]Blad2!B$2:B$2056,"Man",[1]Blad2!E$2:E$2056,C120,[1]Blad2!A$2:A$2056,A120)</f>
        <v>1497</v>
      </c>
      <c r="H120">
        <f>ROUND([1]Blad2!J$2,0)</f>
        <v>260267</v>
      </c>
      <c r="I120">
        <f t="shared" si="10"/>
        <v>5.7517856662581118E-3</v>
      </c>
      <c r="J120">
        <f>SUMIFS([1]Blad2!L$2:L$2056,[1]Blad2!B$2:B$2056,"Man",[1]Blad2!E$2:E$2056,C120,[1]Blad2!A$2:A$2056,A120)</f>
        <v>2215</v>
      </c>
      <c r="K120">
        <f>[1]Blad2!M$2</f>
        <v>566123</v>
      </c>
      <c r="L120">
        <f t="shared" si="11"/>
        <v>3.9125773021057263E-3</v>
      </c>
      <c r="M120">
        <f>SUMIFS([1]Blad2!O$2:O$2056,[1]Blad2!B$2:B$2056,"Man",[1]Blad2!E$2:E$2056,C120,[1]Blad2!A$2:A$2056,A120)</f>
        <v>3597</v>
      </c>
      <c r="N120">
        <f>[1]Blad2!P$2</f>
        <v>941151</v>
      </c>
      <c r="O120">
        <f t="shared" si="12"/>
        <v>3.8219159305998718E-3</v>
      </c>
      <c r="P120">
        <f>SUMIFS([1]Blad2!R$2:R$2056,[1]Blad2!B$2:B$2056,"Man",[1]Blad2!E$2:E$2056,C120,[1]Blad2!A$2:A$2056,A120)</f>
        <v>7098</v>
      </c>
      <c r="Q120">
        <f>[1]Blad2!S$2</f>
        <v>1130786</v>
      </c>
      <c r="R120">
        <f t="shared" si="13"/>
        <v>6.2770497689217941E-3</v>
      </c>
      <c r="S120">
        <f>SUMIFS([1]Blad2!U$2:U$2056,[1]Blad2!B$2:B$2056,"Man",[1]Blad2!E$2:E$2056,C120,[1]Blad2!A$2:A$2056,A120)</f>
        <v>2789</v>
      </c>
      <c r="T120">
        <f>[1]Blad2!V$2</f>
        <v>649147</v>
      </c>
      <c r="U120">
        <f t="shared" si="14"/>
        <v>4.2964074393011132E-3</v>
      </c>
      <c r="V120">
        <f ca="1">SUM(D120,G120,J120,M120,P120,S120)</f>
        <v>17672.140274492383</v>
      </c>
      <c r="W120">
        <f t="shared" si="15"/>
        <v>4386436</v>
      </c>
      <c r="X120">
        <f t="shared" ca="1" si="16"/>
        <v>4.0288152555952904E-3</v>
      </c>
    </row>
    <row r="121" spans="1:24" x14ac:dyDescent="0.35">
      <c r="A121">
        <v>2009</v>
      </c>
      <c r="B121" t="s">
        <v>2</v>
      </c>
      <c r="C121">
        <f t="shared" si="17"/>
        <v>3</v>
      </c>
      <c r="D121">
        <f t="shared" ca="1" si="9"/>
        <v>548.28810711287326</v>
      </c>
      <c r="E121">
        <f>[1]Blad2!G$2</f>
        <v>838962</v>
      </c>
      <c r="F121">
        <f ca="1">D121/E121</f>
        <v>6.5353151526871686E-4</v>
      </c>
      <c r="G121">
        <f>SUMIFS([1]Blad2!I$2:I$2056,[1]Blad2!B$2:B$2056,"Man",[1]Blad2!E$2:E$2056,C121,[1]Blad2!A$2:A$2056,A121)</f>
        <v>282</v>
      </c>
      <c r="H121">
        <f>ROUND([1]Blad2!J$2,0)</f>
        <v>260267</v>
      </c>
      <c r="I121">
        <f t="shared" si="10"/>
        <v>1.0835027106778808E-3</v>
      </c>
      <c r="J121">
        <f>SUMIFS([1]Blad2!L$2:L$2056,[1]Blad2!B$2:B$2056,"Man",[1]Blad2!E$2:E$2056,C121,[1]Blad2!A$2:A$2056,A121)</f>
        <v>1684</v>
      </c>
      <c r="K121">
        <f>[1]Blad2!M$2</f>
        <v>566123</v>
      </c>
      <c r="L121">
        <f t="shared" si="11"/>
        <v>2.9746185899530669E-3</v>
      </c>
      <c r="M121">
        <f>SUMIFS([1]Blad2!O$2:O$2056,[1]Blad2!B$2:B$2056,"Man",[1]Blad2!E$2:E$2056,C121,[1]Blad2!A$2:A$2056,A121)</f>
        <v>1455</v>
      </c>
      <c r="N121">
        <f>[1]Blad2!P$2</f>
        <v>941151</v>
      </c>
      <c r="O121">
        <f t="shared" si="12"/>
        <v>1.5459793380658365E-3</v>
      </c>
      <c r="P121">
        <f>SUMIFS([1]Blad2!R$2:R$2056,[1]Blad2!B$2:B$2056,"Man",[1]Blad2!E$2:E$2056,C121,[1]Blad2!A$2:A$2056,A121)</f>
        <v>1174</v>
      </c>
      <c r="Q121">
        <f>[1]Blad2!S$2</f>
        <v>1130786</v>
      </c>
      <c r="R121">
        <f t="shared" si="13"/>
        <v>1.0382158958458984E-3</v>
      </c>
      <c r="S121">
        <f>SUMIFS([1]Blad2!U$2:U$2056,[1]Blad2!B$2:B$2056,"Man",[1]Blad2!E$2:E$2056,C121,[1]Blad2!A$2:A$2056,A121)</f>
        <v>87</v>
      </c>
      <c r="T121">
        <f>[1]Blad2!V$2</f>
        <v>649147</v>
      </c>
      <c r="U121">
        <f t="shared" si="14"/>
        <v>1.340220319896726E-4</v>
      </c>
      <c r="V121">
        <f ca="1">SUM(D121,G121,J121,M121,P121,S121)</f>
        <v>5230.2881071128731</v>
      </c>
      <c r="W121">
        <f t="shared" si="15"/>
        <v>4386436</v>
      </c>
      <c r="X121">
        <f t="shared" ca="1" si="16"/>
        <v>1.1923776175265918E-3</v>
      </c>
    </row>
    <row r="122" spans="1:24" x14ac:dyDescent="0.35">
      <c r="A122">
        <v>2009</v>
      </c>
      <c r="B122" t="s">
        <v>2</v>
      </c>
      <c r="C122">
        <f t="shared" si="17"/>
        <v>4</v>
      </c>
      <c r="D122">
        <f t="shared" ca="1" si="9"/>
        <v>0</v>
      </c>
      <c r="E122">
        <f>[1]Blad2!G$2</f>
        <v>838962</v>
      </c>
      <c r="F122">
        <f ca="1">D122/E122</f>
        <v>0</v>
      </c>
      <c r="G122">
        <f>SUMIFS([1]Blad2!I$2:I$2056,[1]Blad2!B$2:B$2056,"Man",[1]Blad2!E$2:E$2056,C122,[1]Blad2!A$2:A$2056,A122)</f>
        <v>189</v>
      </c>
      <c r="H122">
        <f>ROUND([1]Blad2!J$2,0)</f>
        <v>260267</v>
      </c>
      <c r="I122">
        <f t="shared" si="10"/>
        <v>7.2617734864581377E-4</v>
      </c>
      <c r="J122">
        <f>SUMIFS([1]Blad2!L$2:L$2056,[1]Blad2!B$2:B$2056,"Man",[1]Blad2!E$2:E$2056,C122,[1]Blad2!A$2:A$2056,A122)</f>
        <v>872</v>
      </c>
      <c r="K122">
        <f>[1]Blad2!M$2</f>
        <v>566123</v>
      </c>
      <c r="L122">
        <f t="shared" si="11"/>
        <v>1.5403013126122768E-3</v>
      </c>
      <c r="M122">
        <f>SUMIFS([1]Blad2!O$2:O$2056,[1]Blad2!B$2:B$2056,"Man",[1]Blad2!E$2:E$2056,C122,[1]Blad2!A$2:A$2056,A122)</f>
        <v>1304</v>
      </c>
      <c r="N122">
        <f>[1]Blad2!P$2</f>
        <v>941151</v>
      </c>
      <c r="O122">
        <f t="shared" si="12"/>
        <v>1.3855374961084883E-3</v>
      </c>
      <c r="P122">
        <f>SUMIFS([1]Blad2!R$2:R$2056,[1]Blad2!B$2:B$2056,"Man",[1]Blad2!E$2:E$2056,C122,[1]Blad2!A$2:A$2056,A122)</f>
        <v>1471</v>
      </c>
      <c r="Q122">
        <f>[1]Blad2!S$2</f>
        <v>1130786</v>
      </c>
      <c r="R122">
        <f t="shared" si="13"/>
        <v>1.3008650620011213E-3</v>
      </c>
      <c r="S122">
        <f>SUMIFS([1]Blad2!U$2:U$2056,[1]Blad2!B$2:B$2056,"Man",[1]Blad2!E$2:E$2056,C122,[1]Blad2!A$2:A$2056,A122)</f>
        <v>664</v>
      </c>
      <c r="T122">
        <f>[1]Blad2!V$2</f>
        <v>649147</v>
      </c>
      <c r="U122">
        <f t="shared" si="14"/>
        <v>1.0228807958752024E-3</v>
      </c>
      <c r="V122">
        <f ca="1">SUM(D122,G122,J122,M122,P122,S122)</f>
        <v>4500</v>
      </c>
      <c r="W122">
        <f t="shared" si="15"/>
        <v>4386436</v>
      </c>
      <c r="X122">
        <f t="shared" ca="1" si="16"/>
        <v>1.0258898112271556E-3</v>
      </c>
    </row>
    <row r="123" spans="1:24" x14ac:dyDescent="0.35">
      <c r="A123">
        <v>2009</v>
      </c>
      <c r="B123" t="s">
        <v>2</v>
      </c>
      <c r="C123">
        <f t="shared" si="17"/>
        <v>5</v>
      </c>
      <c r="D123">
        <f t="shared" ca="1" si="9"/>
        <v>1140.3559201010826</v>
      </c>
      <c r="E123">
        <f>[1]Blad2!G$2</f>
        <v>838962</v>
      </c>
      <c r="F123">
        <f ca="1">D123/E123</f>
        <v>1.3592462115102741E-3</v>
      </c>
      <c r="G123">
        <f>SUMIFS([1]Blad2!I$2:I$2056,[1]Blad2!B$2:B$2056,"Man",[1]Blad2!E$2:E$2056,C123,[1]Blad2!A$2:A$2056,A123)</f>
        <v>269</v>
      </c>
      <c r="H123">
        <f>ROUND([1]Blad2!J$2,0)</f>
        <v>260267</v>
      </c>
      <c r="I123">
        <f t="shared" si="10"/>
        <v>1.0335540041572693E-3</v>
      </c>
      <c r="J123">
        <f>SUMIFS([1]Blad2!L$2:L$2056,[1]Blad2!B$2:B$2056,"Man",[1]Blad2!E$2:E$2056,C123,[1]Blad2!A$2:A$2056,A123)</f>
        <v>1026</v>
      </c>
      <c r="K123">
        <f>[1]Blad2!M$2</f>
        <v>566123</v>
      </c>
      <c r="L123">
        <f t="shared" si="11"/>
        <v>1.8123270031424267E-3</v>
      </c>
      <c r="M123">
        <f>SUMIFS([1]Blad2!O$2:O$2056,[1]Blad2!B$2:B$2056,"Man",[1]Blad2!E$2:E$2056,C123,[1]Blad2!A$2:A$2056,A123)</f>
        <v>1688</v>
      </c>
      <c r="N123">
        <f>[1]Blad2!P$2</f>
        <v>941151</v>
      </c>
      <c r="O123">
        <f t="shared" si="12"/>
        <v>1.7935485379073071E-3</v>
      </c>
      <c r="P123">
        <f>SUMIFS([1]Blad2!R$2:R$2056,[1]Blad2!B$2:B$2056,"Man",[1]Blad2!E$2:E$2056,C123,[1]Blad2!A$2:A$2056,A123)</f>
        <v>2149</v>
      </c>
      <c r="Q123">
        <f>[1]Blad2!S$2</f>
        <v>1130786</v>
      </c>
      <c r="R123">
        <f t="shared" si="13"/>
        <v>1.9004480069615293E-3</v>
      </c>
      <c r="S123">
        <f>SUMIFS([1]Blad2!U$2:U$2056,[1]Blad2!B$2:B$2056,"Man",[1]Blad2!E$2:E$2056,C123,[1]Blad2!A$2:A$2056,A123)</f>
        <v>673</v>
      </c>
      <c r="T123">
        <f>[1]Blad2!V$2</f>
        <v>649147</v>
      </c>
      <c r="U123">
        <f t="shared" si="14"/>
        <v>1.036745144012065E-3</v>
      </c>
      <c r="V123">
        <f ca="1">SUM(D123,G123,J123,M123,P123,S123)</f>
        <v>6945.355920101083</v>
      </c>
      <c r="W123">
        <f t="shared" si="15"/>
        <v>4386436</v>
      </c>
      <c r="X123">
        <f t="shared" ca="1" si="16"/>
        <v>1.5833710830617574E-3</v>
      </c>
    </row>
    <row r="124" spans="1:24" x14ac:dyDescent="0.35">
      <c r="A124">
        <v>2009</v>
      </c>
      <c r="B124" t="s">
        <v>2</v>
      </c>
      <c r="C124">
        <f t="shared" si="17"/>
        <v>6</v>
      </c>
      <c r="D124">
        <f t="shared" ca="1" si="9"/>
        <v>0</v>
      </c>
      <c r="E124">
        <f>[1]Blad2!G$2</f>
        <v>838962</v>
      </c>
      <c r="F124">
        <f ca="1">D124/E124</f>
        <v>0</v>
      </c>
      <c r="G124">
        <f>SUMIFS([1]Blad2!I$2:I$2056,[1]Blad2!B$2:B$2056,"Man",[1]Blad2!E$2:E$2056,C124,[1]Blad2!A$2:A$2056,A124)</f>
        <v>1251</v>
      </c>
      <c r="H124">
        <f>ROUND([1]Blad2!J$2,0)</f>
        <v>260267</v>
      </c>
      <c r="I124">
        <f t="shared" si="10"/>
        <v>4.806602450560386E-3</v>
      </c>
      <c r="J124">
        <f>SUMIFS([1]Blad2!L$2:L$2056,[1]Blad2!B$2:B$2056,"Man",[1]Blad2!E$2:E$2056,C124,[1]Blad2!A$2:A$2056,A124)</f>
        <v>2485</v>
      </c>
      <c r="K124">
        <f>[1]Blad2!M$2</f>
        <v>566123</v>
      </c>
      <c r="L124">
        <f t="shared" si="11"/>
        <v>4.3895054608274172E-3</v>
      </c>
      <c r="M124">
        <f>SUMIFS([1]Blad2!O$2:O$2056,[1]Blad2!B$2:B$2056,"Man",[1]Blad2!E$2:E$2056,C124,[1]Blad2!A$2:A$2056,A124)</f>
        <v>3452</v>
      </c>
      <c r="N124">
        <f>[1]Blad2!P$2</f>
        <v>941151</v>
      </c>
      <c r="O124">
        <f t="shared" si="12"/>
        <v>3.6678492611706306E-3</v>
      </c>
      <c r="P124">
        <f>SUMIFS([1]Blad2!R$2:R$2056,[1]Blad2!B$2:B$2056,"Man",[1]Blad2!E$2:E$2056,C124,[1]Blad2!A$2:A$2056,A124)</f>
        <v>3991</v>
      </c>
      <c r="Q124">
        <f>[1]Blad2!S$2</f>
        <v>1130786</v>
      </c>
      <c r="R124">
        <f t="shared" si="13"/>
        <v>3.5294034414999832E-3</v>
      </c>
      <c r="S124">
        <f>SUMIFS([1]Blad2!U$2:U$2056,[1]Blad2!B$2:B$2056,"Man",[1]Blad2!E$2:E$2056,C124,[1]Blad2!A$2:A$2056,A124)</f>
        <v>2397</v>
      </c>
      <c r="T124">
        <f>[1]Blad2!V$2</f>
        <v>649147</v>
      </c>
      <c r="U124">
        <f t="shared" si="14"/>
        <v>3.6925380537844278E-3</v>
      </c>
      <c r="V124">
        <f ca="1">SUM(D124,G124,J124,M124,P124,S124)</f>
        <v>13576</v>
      </c>
      <c r="W124">
        <f t="shared" si="15"/>
        <v>4386436</v>
      </c>
      <c r="X124">
        <f t="shared" ca="1" si="16"/>
        <v>3.0949955727155257E-3</v>
      </c>
    </row>
    <row r="125" spans="1:24" x14ac:dyDescent="0.35">
      <c r="A125">
        <v>2009</v>
      </c>
      <c r="B125" t="s">
        <v>2</v>
      </c>
      <c r="C125">
        <f t="shared" si="17"/>
        <v>7</v>
      </c>
      <c r="D125">
        <f t="shared" ca="1" si="9"/>
        <v>435.35115384630234</v>
      </c>
      <c r="E125">
        <f>[1]Blad2!G$2</f>
        <v>838962</v>
      </c>
      <c r="F125">
        <f ca="1">D125/E125</f>
        <v>5.1891641557818158E-4</v>
      </c>
      <c r="G125">
        <f>SUMIFS([1]Blad2!I$2:I$2056,[1]Blad2!B$2:B$2056,"Man",[1]Blad2!E$2:E$2056,C125,[1]Blad2!A$2:A$2056,A125)</f>
        <v>2631</v>
      </c>
      <c r="H125">
        <f>ROUND([1]Blad2!J$2,0)</f>
        <v>260267</v>
      </c>
      <c r="I125">
        <f t="shared" si="10"/>
        <v>1.0108849758132993E-2</v>
      </c>
      <c r="J125">
        <f>SUMIFS([1]Blad2!L$2:L$2056,[1]Blad2!B$2:B$2056,"Man",[1]Blad2!E$2:E$2056,C125,[1]Blad2!A$2:A$2056,A125)</f>
        <v>6074</v>
      </c>
      <c r="K125">
        <f>[1]Blad2!M$2</f>
        <v>566123</v>
      </c>
      <c r="L125">
        <f t="shared" si="11"/>
        <v>1.0729117170650195E-2</v>
      </c>
      <c r="M125">
        <f>SUMIFS([1]Blad2!O$2:O$2056,[1]Blad2!B$2:B$2056,"Man",[1]Blad2!E$2:E$2056,C125,[1]Blad2!A$2:A$2056,A125)</f>
        <v>8237</v>
      </c>
      <c r="N125">
        <f>[1]Blad2!P$2</f>
        <v>941151</v>
      </c>
      <c r="O125">
        <f t="shared" si="12"/>
        <v>8.7520493523355978E-3</v>
      </c>
      <c r="P125">
        <f>SUMIFS([1]Blad2!R$2:R$2056,[1]Blad2!B$2:B$2056,"Man",[1]Blad2!E$2:E$2056,C125,[1]Blad2!A$2:A$2056,A125)</f>
        <v>7798</v>
      </c>
      <c r="Q125">
        <f>[1]Blad2!S$2</f>
        <v>1130786</v>
      </c>
      <c r="R125">
        <f t="shared" si="13"/>
        <v>6.896088207671478E-3</v>
      </c>
      <c r="S125">
        <f>SUMIFS([1]Blad2!U$2:U$2056,[1]Blad2!B$2:B$2056,"Man",[1]Blad2!E$2:E$2056,C125,[1]Blad2!A$2:A$2056,A125)</f>
        <v>2269</v>
      </c>
      <c r="T125">
        <f>[1]Blad2!V$2</f>
        <v>649147</v>
      </c>
      <c r="U125">
        <f t="shared" si="14"/>
        <v>3.4953562136157143E-3</v>
      </c>
      <c r="V125">
        <f ca="1">SUM(D125,G125,J125,M125,P125,S125)</f>
        <v>27444.351153846303</v>
      </c>
      <c r="W125">
        <f t="shared" si="15"/>
        <v>4386436</v>
      </c>
      <c r="X125">
        <f t="shared" ca="1" si="16"/>
        <v>6.2566400498824792E-3</v>
      </c>
    </row>
    <row r="126" spans="1:24" x14ac:dyDescent="0.35">
      <c r="A126">
        <v>2009</v>
      </c>
      <c r="B126" t="s">
        <v>2</v>
      </c>
      <c r="C126">
        <f t="shared" si="17"/>
        <v>8</v>
      </c>
      <c r="D126">
        <f t="shared" ca="1" si="9"/>
        <v>34.982241420478488</v>
      </c>
      <c r="E126">
        <f>[1]Blad2!G$2</f>
        <v>838962</v>
      </c>
      <c r="F126">
        <f ca="1">D126/E126</f>
        <v>4.1697051142338375E-5</v>
      </c>
      <c r="G126">
        <f>SUMIFS([1]Blad2!I$2:I$2056,[1]Blad2!B$2:B$2056,"Man",[1]Blad2!E$2:E$2056,C126,[1]Blad2!A$2:A$2056,A126)</f>
        <v>65</v>
      </c>
      <c r="H126">
        <f>ROUND([1]Blad2!J$2,0)</f>
        <v>260267</v>
      </c>
      <c r="I126">
        <f t="shared" si="10"/>
        <v>2.4974353260305766E-4</v>
      </c>
      <c r="J126">
        <f>SUMIFS([1]Blad2!L$2:L$2056,[1]Blad2!B$2:B$2056,"Man",[1]Blad2!E$2:E$2056,C126,[1]Blad2!A$2:A$2056,A126)</f>
        <v>51</v>
      </c>
      <c r="K126">
        <f>[1]Blad2!M$2</f>
        <v>566123</v>
      </c>
      <c r="L126">
        <f t="shared" si="11"/>
        <v>9.0086429980763903E-5</v>
      </c>
      <c r="M126">
        <f>SUMIFS([1]Blad2!O$2:O$2056,[1]Blad2!B$2:B$2056,"Man",[1]Blad2!E$2:E$2056,C126,[1]Blad2!A$2:A$2056,A126)</f>
        <v>27</v>
      </c>
      <c r="N126">
        <f>[1]Blad2!P$2</f>
        <v>941151</v>
      </c>
      <c r="O126">
        <f t="shared" si="12"/>
        <v>2.8688276376479439E-5</v>
      </c>
      <c r="P126">
        <f>SUMIFS([1]Blad2!R$2:R$2056,[1]Blad2!B$2:B$2056,"Man",[1]Blad2!E$2:E$2056,C126,[1]Blad2!A$2:A$2056,A126)</f>
        <v>13</v>
      </c>
      <c r="Q126">
        <f>[1]Blad2!S$2</f>
        <v>1130786</v>
      </c>
      <c r="R126">
        <f t="shared" si="13"/>
        <v>1.1496428148208415E-5</v>
      </c>
      <c r="S126">
        <f>SUMIFS([1]Blad2!U$2:U$2056,[1]Blad2!B$2:B$2056,"Man",[1]Blad2!E$2:E$2056,C126,[1]Blad2!A$2:A$2056,A126)</f>
        <v>9</v>
      </c>
      <c r="T126">
        <f>[1]Blad2!V$2</f>
        <v>649147</v>
      </c>
      <c r="U126">
        <f t="shared" si="14"/>
        <v>1.3864348136862682E-5</v>
      </c>
      <c r="V126">
        <f ca="1">SUM(D126,G126,J126,M126,P126,S126)</f>
        <v>199.98224142047849</v>
      </c>
      <c r="W126">
        <f t="shared" si="15"/>
        <v>4386436</v>
      </c>
      <c r="X126">
        <f t="shared" ca="1" si="16"/>
        <v>4.5591054199919588E-5</v>
      </c>
    </row>
    <row r="127" spans="1:24" x14ac:dyDescent="0.35">
      <c r="A127">
        <v>2009</v>
      </c>
      <c r="B127" t="s">
        <v>2</v>
      </c>
      <c r="C127">
        <f t="shared" si="17"/>
        <v>9</v>
      </c>
      <c r="D127">
        <f t="shared" ca="1" si="9"/>
        <v>407.25391588920007</v>
      </c>
      <c r="E127">
        <f>[1]Blad2!G$2</f>
        <v>838962</v>
      </c>
      <c r="F127">
        <f ca="1">D127/E127</f>
        <v>4.8542593811066542E-4</v>
      </c>
      <c r="G127">
        <f>SUMIFS([1]Blad2!I$2:I$2056,[1]Blad2!B$2:B$2056,"Man",[1]Blad2!E$2:E$2056,C127,[1]Blad2!A$2:A$2056,A127)</f>
        <v>89</v>
      </c>
      <c r="H127">
        <f>ROUND([1]Blad2!J$2,0)</f>
        <v>260267</v>
      </c>
      <c r="I127">
        <f t="shared" si="10"/>
        <v>3.4195652925649429E-4</v>
      </c>
      <c r="J127">
        <f>SUMIFS([1]Blad2!L$2:L$2056,[1]Blad2!B$2:B$2056,"Man",[1]Blad2!E$2:E$2056,C127,[1]Blad2!A$2:A$2056,A127)</f>
        <v>909</v>
      </c>
      <c r="K127">
        <f>[1]Blad2!M$2</f>
        <v>566123</v>
      </c>
      <c r="L127">
        <f t="shared" si="11"/>
        <v>1.605658134363027E-3</v>
      </c>
      <c r="M127">
        <f>SUMIFS([1]Blad2!O$2:O$2056,[1]Blad2!B$2:B$2056,"Man",[1]Blad2!E$2:E$2056,C127,[1]Blad2!A$2:A$2056,A127)</f>
        <v>1171</v>
      </c>
      <c r="N127">
        <f>[1]Blad2!P$2</f>
        <v>941151</v>
      </c>
      <c r="O127">
        <f t="shared" si="12"/>
        <v>1.2442211717354601E-3</v>
      </c>
      <c r="P127">
        <f>SUMIFS([1]Blad2!R$2:R$2056,[1]Blad2!B$2:B$2056,"Man",[1]Blad2!E$2:E$2056,C127,[1]Blad2!A$2:A$2056,A127)</f>
        <v>857</v>
      </c>
      <c r="Q127">
        <f>[1]Blad2!S$2</f>
        <v>1130786</v>
      </c>
      <c r="R127">
        <f t="shared" si="13"/>
        <v>7.5787991715497007E-4</v>
      </c>
      <c r="S127">
        <f>SUMIFS([1]Blad2!U$2:U$2056,[1]Blad2!B$2:B$2056,"Man",[1]Blad2!E$2:E$2056,C127,[1]Blad2!A$2:A$2056,A127)</f>
        <v>112</v>
      </c>
      <c r="T127">
        <f>[1]Blad2!V$2</f>
        <v>649147</v>
      </c>
      <c r="U127">
        <f t="shared" si="14"/>
        <v>1.7253411014762449E-4</v>
      </c>
      <c r="V127">
        <f ca="1">SUM(D127,G127,J127,M127,P127,S127)</f>
        <v>3545.2539158892</v>
      </c>
      <c r="W127">
        <f t="shared" si="15"/>
        <v>4386436</v>
      </c>
      <c r="X127">
        <f t="shared" ca="1" si="16"/>
        <v>8.0823108233864574E-4</v>
      </c>
    </row>
    <row r="128" spans="1:24" x14ac:dyDescent="0.35">
      <c r="A128">
        <v>2009</v>
      </c>
      <c r="B128" t="s">
        <v>2</v>
      </c>
      <c r="C128">
        <f t="shared" si="17"/>
        <v>10</v>
      </c>
      <c r="D128">
        <f t="shared" ca="1" si="9"/>
        <v>622.79800061024764</v>
      </c>
      <c r="E128">
        <f>[1]Blad2!G$2</f>
        <v>838962</v>
      </c>
      <c r="F128">
        <f ca="1">D128/E128</f>
        <v>7.4234351568992112E-4</v>
      </c>
      <c r="G128">
        <f>SUMIFS([1]Blad2!I$2:I$2056,[1]Blad2!B$2:B$2056,"Man",[1]Blad2!E$2:E$2056,C128,[1]Blad2!A$2:A$2056,A128)</f>
        <v>21</v>
      </c>
      <c r="H128">
        <f>ROUND([1]Blad2!J$2,0)</f>
        <v>260267</v>
      </c>
      <c r="I128">
        <f t="shared" si="10"/>
        <v>8.0686372071757078E-5</v>
      </c>
      <c r="J128">
        <f>SUMIFS([1]Blad2!L$2:L$2056,[1]Blad2!B$2:B$2056,"Man",[1]Blad2!E$2:E$2056,C128,[1]Blad2!A$2:A$2056,A128)</f>
        <v>28</v>
      </c>
      <c r="K128">
        <f>[1]Blad2!M$2</f>
        <v>566123</v>
      </c>
      <c r="L128">
        <f t="shared" si="11"/>
        <v>4.9459216460027239E-5</v>
      </c>
      <c r="M128">
        <f>SUMIFS([1]Blad2!O$2:O$2056,[1]Blad2!B$2:B$2056,"Man",[1]Blad2!E$2:E$2056,C128,[1]Blad2!A$2:A$2056,A128)</f>
        <v>17</v>
      </c>
      <c r="N128">
        <f>[1]Blad2!P$2</f>
        <v>941151</v>
      </c>
      <c r="O128">
        <f t="shared" si="12"/>
        <v>1.8062988829635202E-5</v>
      </c>
      <c r="P128">
        <f>SUMIFS([1]Blad2!R$2:R$2056,[1]Blad2!B$2:B$2056,"Man",[1]Blad2!E$2:E$2056,C128,[1]Blad2!A$2:A$2056,A128)</f>
        <v>17</v>
      </c>
      <c r="Q128">
        <f>[1]Blad2!S$2</f>
        <v>1130786</v>
      </c>
      <c r="R128">
        <f t="shared" si="13"/>
        <v>1.5033790655349465E-5</v>
      </c>
      <c r="S128">
        <f>SUMIFS([1]Blad2!U$2:U$2056,[1]Blad2!B$2:B$2056,"Man",[1]Blad2!E$2:E$2056,C128,[1]Blad2!A$2:A$2056,A128)</f>
        <v>1</v>
      </c>
      <c r="T128">
        <f>[1]Blad2!V$2</f>
        <v>649147</v>
      </c>
      <c r="U128">
        <f t="shared" si="14"/>
        <v>1.5404831263180758E-6</v>
      </c>
      <c r="V128">
        <f ca="1">SUM(D128,G128,J128,M128,P128,S128)</f>
        <v>706.79800061024764</v>
      </c>
      <c r="W128">
        <f t="shared" si="15"/>
        <v>4386436</v>
      </c>
      <c r="X128">
        <f t="shared" ca="1" si="16"/>
        <v>1.6113263720483957E-4</v>
      </c>
    </row>
    <row r="129" spans="1:24" x14ac:dyDescent="0.35">
      <c r="A129">
        <v>2009</v>
      </c>
      <c r="B129" t="s">
        <v>2</v>
      </c>
      <c r="C129">
        <f t="shared" si="17"/>
        <v>11</v>
      </c>
      <c r="D129">
        <f t="shared" ca="1" si="9"/>
        <v>703.15506787155118</v>
      </c>
      <c r="E129">
        <f>[1]Blad2!G$2</f>
        <v>838962</v>
      </c>
      <c r="F129">
        <f ca="1">D129/E129</f>
        <v>8.3812504961077046E-4</v>
      </c>
      <c r="G129">
        <f>SUMIFS([1]Blad2!I$2:I$2056,[1]Blad2!B$2:B$2056,"Man",[1]Blad2!E$2:E$2056,C129,[1]Blad2!A$2:A$2056,A129)</f>
        <v>308</v>
      </c>
      <c r="H129">
        <f>ROUND([1]Blad2!J$2,0)</f>
        <v>260267</v>
      </c>
      <c r="I129">
        <f t="shared" si="10"/>
        <v>1.1834001237191038E-3</v>
      </c>
      <c r="J129">
        <f>SUMIFS([1]Blad2!L$2:L$2056,[1]Blad2!B$2:B$2056,"Man",[1]Blad2!E$2:E$2056,C129,[1]Blad2!A$2:A$2056,A129)</f>
        <v>187</v>
      </c>
      <c r="K129">
        <f>[1]Blad2!M$2</f>
        <v>566123</v>
      </c>
      <c r="L129">
        <f t="shared" si="11"/>
        <v>3.3031690992946764E-4</v>
      </c>
      <c r="M129">
        <f>SUMIFS([1]Blad2!O$2:O$2056,[1]Blad2!B$2:B$2056,"Man",[1]Blad2!E$2:E$2056,C129,[1]Blad2!A$2:A$2056,A129)</f>
        <v>200</v>
      </c>
      <c r="N129">
        <f>[1]Blad2!P$2</f>
        <v>941151</v>
      </c>
      <c r="O129">
        <f t="shared" si="12"/>
        <v>2.1250575093688474E-4</v>
      </c>
      <c r="P129">
        <f>SUMIFS([1]Blad2!R$2:R$2056,[1]Blad2!B$2:B$2056,"Man",[1]Blad2!E$2:E$2056,C129,[1]Blad2!A$2:A$2056,A129)</f>
        <v>202</v>
      </c>
      <c r="Q129">
        <f>[1]Blad2!S$2</f>
        <v>1130786</v>
      </c>
      <c r="R129">
        <f t="shared" si="13"/>
        <v>1.7863680661062305E-4</v>
      </c>
      <c r="S129">
        <f>SUMIFS([1]Blad2!U$2:U$2056,[1]Blad2!B$2:B$2056,"Man",[1]Blad2!E$2:E$2056,C129,[1]Blad2!A$2:A$2056,A129)</f>
        <v>80</v>
      </c>
      <c r="T129">
        <f>[1]Blad2!V$2</f>
        <v>649147</v>
      </c>
      <c r="U129">
        <f t="shared" si="14"/>
        <v>1.2323865010544608E-4</v>
      </c>
      <c r="V129">
        <f ca="1">SUM(D129,G129,J129,M129,P129,S129)</f>
        <v>1680.1550678715512</v>
      </c>
      <c r="W129">
        <f t="shared" si="15"/>
        <v>4386436</v>
      </c>
      <c r="X129">
        <f t="shared" ca="1" si="16"/>
        <v>3.8303421453579883E-4</v>
      </c>
    </row>
    <row r="130" spans="1:24" x14ac:dyDescent="0.35">
      <c r="A130">
        <v>2009</v>
      </c>
      <c r="B130" t="s">
        <v>2</v>
      </c>
      <c r="C130">
        <f t="shared" si="17"/>
        <v>12</v>
      </c>
      <c r="D130">
        <f t="shared" ca="1" si="9"/>
        <v>909.87455952346022</v>
      </c>
      <c r="E130">
        <f>[1]Blad2!G$2</f>
        <v>838962</v>
      </c>
      <c r="F130">
        <f ca="1">D130/E130</f>
        <v>1.0845241614321748E-3</v>
      </c>
      <c r="G130">
        <f>SUMIFS([1]Blad2!I$2:I$2056,[1]Blad2!B$2:B$2056,"Man",[1]Blad2!E$2:E$2056,C130,[1]Blad2!A$2:A$2056,A130)</f>
        <v>1210</v>
      </c>
      <c r="H130">
        <f>ROUND([1]Blad2!J$2,0)</f>
        <v>260267</v>
      </c>
      <c r="I130">
        <f t="shared" si="10"/>
        <v>4.649071914610765E-3</v>
      </c>
      <c r="J130">
        <f>SUMIFS([1]Blad2!L$2:L$2056,[1]Blad2!B$2:B$2056,"Man",[1]Blad2!E$2:E$2056,C130,[1]Blad2!A$2:A$2056,A130)</f>
        <v>1050</v>
      </c>
      <c r="K130">
        <f>[1]Blad2!M$2</f>
        <v>566123</v>
      </c>
      <c r="L130">
        <f t="shared" si="11"/>
        <v>1.8547206172510214E-3</v>
      </c>
      <c r="M130">
        <f>SUMIFS([1]Blad2!O$2:O$2056,[1]Blad2!B$2:B$2056,"Man",[1]Blad2!E$2:E$2056,C130,[1]Blad2!A$2:A$2056,A130)</f>
        <v>784</v>
      </c>
      <c r="N130">
        <f>[1]Blad2!P$2</f>
        <v>941151</v>
      </c>
      <c r="O130">
        <f t="shared" si="12"/>
        <v>8.3302254367258817E-4</v>
      </c>
      <c r="P130">
        <f>SUMIFS([1]Blad2!R$2:R$2056,[1]Blad2!B$2:B$2056,"Man",[1]Blad2!E$2:E$2056,C130,[1]Blad2!A$2:A$2056,A130)</f>
        <v>398</v>
      </c>
      <c r="Q130">
        <f>[1]Blad2!S$2</f>
        <v>1130786</v>
      </c>
      <c r="R130">
        <f t="shared" si="13"/>
        <v>3.5196756946053451E-4</v>
      </c>
      <c r="S130">
        <f>SUMIFS([1]Blad2!U$2:U$2056,[1]Blad2!B$2:B$2056,"Man",[1]Blad2!E$2:E$2056,C130,[1]Blad2!A$2:A$2056,A130)</f>
        <v>28</v>
      </c>
      <c r="T130">
        <f>[1]Blad2!V$2</f>
        <v>649147</v>
      </c>
      <c r="U130">
        <f t="shared" si="14"/>
        <v>4.3133527536906122E-5</v>
      </c>
      <c r="V130">
        <f ca="1">SUM(D130,G130,J130,M130,P130,S130)</f>
        <v>4379.8745595234604</v>
      </c>
      <c r="W130">
        <f t="shared" si="15"/>
        <v>4386436</v>
      </c>
      <c r="X130">
        <f t="shared" ca="1" si="16"/>
        <v>9.9850415223736539E-4</v>
      </c>
    </row>
    <row r="131" spans="1:24" x14ac:dyDescent="0.35">
      <c r="A131">
        <v>2009</v>
      </c>
      <c r="B131" t="s">
        <v>2</v>
      </c>
      <c r="C131">
        <f t="shared" si="17"/>
        <v>13</v>
      </c>
      <c r="D131">
        <f t="shared" ref="D131:D194" ca="1" si="18">MAX(0,NORMINV(RAND(),500,500))</f>
        <v>1175.641691622116</v>
      </c>
      <c r="E131">
        <f>[1]Blad2!G$2</f>
        <v>838962</v>
      </c>
      <c r="F131">
        <f ca="1">D131/E131</f>
        <v>1.40130505508249E-3</v>
      </c>
      <c r="G131">
        <f>SUMIFS([1]Blad2!I$2:I$2056,[1]Blad2!B$2:B$2056,"Man",[1]Blad2!E$2:E$2056,C131,[1]Blad2!A$2:A$2056,A131)</f>
        <v>2599</v>
      </c>
      <c r="H131">
        <f>ROUND([1]Blad2!J$2,0)</f>
        <v>260267</v>
      </c>
      <c r="I131">
        <f t="shared" ref="I131:I194" si="19">G131/H131</f>
        <v>9.9858990959284123E-3</v>
      </c>
      <c r="J131">
        <f>SUMIFS([1]Blad2!L$2:L$2056,[1]Blad2!B$2:B$2056,"Man",[1]Blad2!E$2:E$2056,C131,[1]Blad2!A$2:A$2056,A131)</f>
        <v>2191</v>
      </c>
      <c r="K131">
        <f>[1]Blad2!M$2</f>
        <v>566123</v>
      </c>
      <c r="L131">
        <f t="shared" ref="L131:L194" si="20">J131/K131</f>
        <v>3.8701836879971312E-3</v>
      </c>
      <c r="M131">
        <f>SUMIFS([1]Blad2!O$2:O$2056,[1]Blad2!B$2:B$2056,"Man",[1]Blad2!E$2:E$2056,C131,[1]Blad2!A$2:A$2056,A131)</f>
        <v>2004</v>
      </c>
      <c r="N131">
        <f>[1]Blad2!P$2</f>
        <v>941151</v>
      </c>
      <c r="O131">
        <f t="shared" ref="O131:O194" si="21">M131/N131</f>
        <v>2.129307624387585E-3</v>
      </c>
      <c r="P131">
        <f>SUMIFS([1]Blad2!R$2:R$2056,[1]Blad2!B$2:B$2056,"Man",[1]Blad2!E$2:E$2056,C131,[1]Blad2!A$2:A$2056,A131)</f>
        <v>944</v>
      </c>
      <c r="Q131">
        <f>[1]Blad2!S$2</f>
        <v>1130786</v>
      </c>
      <c r="R131">
        <f t="shared" ref="R131:R194" si="22">P131/Q131</f>
        <v>8.3481755168528791E-4</v>
      </c>
      <c r="S131">
        <f>SUMIFS([1]Blad2!U$2:U$2056,[1]Blad2!B$2:B$2056,"Man",[1]Blad2!E$2:E$2056,C131,[1]Blad2!A$2:A$2056,A131)</f>
        <v>19</v>
      </c>
      <c r="T131">
        <f>[1]Blad2!V$2</f>
        <v>649147</v>
      </c>
      <c r="U131">
        <f t="shared" ref="U131:U194" si="23">S131/T131</f>
        <v>2.9269179400043443E-5</v>
      </c>
      <c r="V131">
        <f ca="1">SUM(D131,G131,J131,M131,P131,S131)</f>
        <v>8932.6416916221169</v>
      </c>
      <c r="W131">
        <f t="shared" ref="W131:W194" si="24">SUM(E131,H131,K131,N131,Q131,T131)</f>
        <v>4386436</v>
      </c>
      <c r="X131">
        <f t="shared" ref="X131:X194" ca="1" si="25">V131/W131</f>
        <v>2.0364235775062298E-3</v>
      </c>
    </row>
    <row r="132" spans="1:24" x14ac:dyDescent="0.35">
      <c r="A132">
        <v>2010</v>
      </c>
      <c r="B132" t="s">
        <v>2</v>
      </c>
      <c r="C132">
        <f t="shared" si="17"/>
        <v>1</v>
      </c>
      <c r="D132">
        <f t="shared" ca="1" si="18"/>
        <v>135.94597947132928</v>
      </c>
      <c r="E132">
        <f>[1]Blad2!G$2</f>
        <v>838962</v>
      </c>
      <c r="F132">
        <f ca="1">D132/E132</f>
        <v>1.6204068774429507E-4</v>
      </c>
      <c r="G132">
        <f>SUMIFS([1]Blad2!I$2:I$2056,[1]Blad2!B$2:B$2056,"Man",[1]Blad2!E$2:E$2056,C132,[1]Blad2!A$2:A$2056,A132)</f>
        <v>5443</v>
      </c>
      <c r="H132">
        <f>ROUND([1]Blad2!J$2,0)</f>
        <v>260267</v>
      </c>
      <c r="I132">
        <f t="shared" si="19"/>
        <v>2.0913139199360657E-2</v>
      </c>
      <c r="J132">
        <f>SUMIFS([1]Blad2!L$2:L$2056,[1]Blad2!B$2:B$2056,"Man",[1]Blad2!E$2:E$2056,C132,[1]Blad2!A$2:A$2056,A132)</f>
        <v>7147</v>
      </c>
      <c r="K132">
        <f>[1]Blad2!M$2</f>
        <v>566123</v>
      </c>
      <c r="L132">
        <f t="shared" si="20"/>
        <v>1.2624465001421952E-2</v>
      </c>
      <c r="M132">
        <f>SUMIFS([1]Blad2!O$2:O$2056,[1]Blad2!B$2:B$2056,"Man",[1]Blad2!E$2:E$2056,C132,[1]Blad2!A$2:A$2056,A132)</f>
        <v>7911</v>
      </c>
      <c r="N132">
        <f>[1]Blad2!P$2</f>
        <v>941151</v>
      </c>
      <c r="O132">
        <f t="shared" si="21"/>
        <v>8.4056649783084761E-3</v>
      </c>
      <c r="P132">
        <f>SUMIFS([1]Blad2!R$2:R$2056,[1]Blad2!B$2:B$2056,"Man",[1]Blad2!E$2:E$2056,C132,[1]Blad2!A$2:A$2056,A132)</f>
        <v>10499</v>
      </c>
      <c r="Q132">
        <f>[1]Blad2!S$2</f>
        <v>1130786</v>
      </c>
      <c r="R132">
        <f t="shared" si="22"/>
        <v>9.284692240618472E-3</v>
      </c>
      <c r="S132">
        <f>SUMIFS([1]Blad2!U$2:U$2056,[1]Blad2!B$2:B$2056,"Man",[1]Blad2!E$2:E$2056,C132,[1]Blad2!A$2:A$2056,A132)</f>
        <v>12980</v>
      </c>
      <c r="T132">
        <f>[1]Blad2!V$2</f>
        <v>649147</v>
      </c>
      <c r="U132">
        <f t="shared" si="23"/>
        <v>1.9995470979608625E-2</v>
      </c>
      <c r="V132">
        <f ca="1">SUM(D132,G132,J132,M132,P132,S132)</f>
        <v>44115.945979471333</v>
      </c>
      <c r="W132">
        <f t="shared" si="24"/>
        <v>4386436</v>
      </c>
      <c r="X132">
        <f t="shared" ca="1" si="25"/>
        <v>1.0057355442886055E-2</v>
      </c>
    </row>
    <row r="133" spans="1:24" x14ac:dyDescent="0.35">
      <c r="A133">
        <v>2010</v>
      </c>
      <c r="B133" t="s">
        <v>2</v>
      </c>
      <c r="C133">
        <f t="shared" si="17"/>
        <v>2</v>
      </c>
      <c r="D133">
        <f t="shared" ca="1" si="18"/>
        <v>171.86239090371663</v>
      </c>
      <c r="E133">
        <f>[1]Blad2!G$2</f>
        <v>838962</v>
      </c>
      <c r="F133">
        <f ca="1">D133/E133</f>
        <v>2.0485122199064633E-4</v>
      </c>
      <c r="G133">
        <f>SUMIFS([1]Blad2!I$2:I$2056,[1]Blad2!B$2:B$2056,"Man",[1]Blad2!E$2:E$2056,C133,[1]Blad2!A$2:A$2056,A133)</f>
        <v>1517</v>
      </c>
      <c r="H133">
        <f>ROUND([1]Blad2!J$2,0)</f>
        <v>260267</v>
      </c>
      <c r="I133">
        <f t="shared" si="19"/>
        <v>5.8286298301359757E-3</v>
      </c>
      <c r="J133">
        <f>SUMIFS([1]Blad2!L$2:L$2056,[1]Blad2!B$2:B$2056,"Man",[1]Blad2!E$2:E$2056,C133,[1]Blad2!A$2:A$2056,A133)</f>
        <v>2528</v>
      </c>
      <c r="K133">
        <f>[1]Blad2!M$2</f>
        <v>566123</v>
      </c>
      <c r="L133">
        <f t="shared" si="20"/>
        <v>4.4654606861053167E-3</v>
      </c>
      <c r="M133">
        <f>SUMIFS([1]Blad2!O$2:O$2056,[1]Blad2!B$2:B$2056,"Man",[1]Blad2!E$2:E$2056,C133,[1]Blad2!A$2:A$2056,A133)</f>
        <v>3768</v>
      </c>
      <c r="N133">
        <f>[1]Blad2!P$2</f>
        <v>941151</v>
      </c>
      <c r="O133">
        <f t="shared" si="21"/>
        <v>4.0036083476509086E-3</v>
      </c>
      <c r="P133">
        <f>SUMIFS([1]Blad2!R$2:R$2056,[1]Blad2!B$2:B$2056,"Man",[1]Blad2!E$2:E$2056,C133,[1]Blad2!A$2:A$2056,A133)</f>
        <v>6839</v>
      </c>
      <c r="Q133">
        <f>[1]Blad2!S$2</f>
        <v>1130786</v>
      </c>
      <c r="R133">
        <f t="shared" si="22"/>
        <v>6.0480055465844109E-3</v>
      </c>
      <c r="S133">
        <f>SUMIFS([1]Blad2!U$2:U$2056,[1]Blad2!B$2:B$2056,"Man",[1]Blad2!E$2:E$2056,C133,[1]Blad2!A$2:A$2056,A133)</f>
        <v>3121</v>
      </c>
      <c r="T133">
        <f>[1]Blad2!V$2</f>
        <v>649147</v>
      </c>
      <c r="U133">
        <f t="shared" si="23"/>
        <v>4.8078478372387146E-3</v>
      </c>
      <c r="V133">
        <f ca="1">SUM(D133,G133,J133,M133,P133,S133)</f>
        <v>17944.862390903716</v>
      </c>
      <c r="W133">
        <f t="shared" si="24"/>
        <v>4386436</v>
      </c>
      <c r="X133">
        <f t="shared" ca="1" si="25"/>
        <v>4.0909892201558889E-3</v>
      </c>
    </row>
    <row r="134" spans="1:24" x14ac:dyDescent="0.35">
      <c r="A134">
        <v>2010</v>
      </c>
      <c r="B134" t="s">
        <v>2</v>
      </c>
      <c r="C134">
        <f t="shared" si="17"/>
        <v>3</v>
      </c>
      <c r="D134">
        <f t="shared" ca="1" si="18"/>
        <v>1125.9417213040238</v>
      </c>
      <c r="E134">
        <f>[1]Blad2!G$2</f>
        <v>838962</v>
      </c>
      <c r="F134">
        <f ca="1">D134/E134</f>
        <v>1.3420652202412312E-3</v>
      </c>
      <c r="G134">
        <f>SUMIFS([1]Blad2!I$2:I$2056,[1]Blad2!B$2:B$2056,"Man",[1]Blad2!E$2:E$2056,C134,[1]Blad2!A$2:A$2056,A134)</f>
        <v>280</v>
      </c>
      <c r="H134">
        <f>ROUND([1]Blad2!J$2,0)</f>
        <v>260267</v>
      </c>
      <c r="I134">
        <f t="shared" si="19"/>
        <v>1.0758182942900943E-3</v>
      </c>
      <c r="J134">
        <f>SUMIFS([1]Blad2!L$2:L$2056,[1]Blad2!B$2:B$2056,"Man",[1]Blad2!E$2:E$2056,C134,[1]Blad2!A$2:A$2056,A134)</f>
        <v>1677</v>
      </c>
      <c r="K134">
        <f>[1]Blad2!M$2</f>
        <v>566123</v>
      </c>
      <c r="L134">
        <f t="shared" si="20"/>
        <v>2.9622537858380598E-3</v>
      </c>
      <c r="M134">
        <f>SUMIFS([1]Blad2!O$2:O$2056,[1]Blad2!B$2:B$2056,"Man",[1]Blad2!E$2:E$2056,C134,[1]Blad2!A$2:A$2056,A134)</f>
        <v>1576</v>
      </c>
      <c r="N134">
        <f>[1]Blad2!P$2</f>
        <v>941151</v>
      </c>
      <c r="O134">
        <f t="shared" si="21"/>
        <v>1.6745453173826516E-3</v>
      </c>
      <c r="P134">
        <f>SUMIFS([1]Blad2!R$2:R$2056,[1]Blad2!B$2:B$2056,"Man",[1]Blad2!E$2:E$2056,C134,[1]Blad2!A$2:A$2056,A134)</f>
        <v>1181</v>
      </c>
      <c r="Q134">
        <f>[1]Blad2!S$2</f>
        <v>1130786</v>
      </c>
      <c r="R134">
        <f t="shared" si="22"/>
        <v>1.0444062802333952E-3</v>
      </c>
      <c r="S134">
        <f>SUMIFS([1]Blad2!U$2:U$2056,[1]Blad2!B$2:B$2056,"Man",[1]Blad2!E$2:E$2056,C134,[1]Blad2!A$2:A$2056,A134)</f>
        <v>88</v>
      </c>
      <c r="T134">
        <f>[1]Blad2!V$2</f>
        <v>649147</v>
      </c>
      <c r="U134">
        <f t="shared" si="23"/>
        <v>1.3556251511599068E-4</v>
      </c>
      <c r="V134">
        <f ca="1">SUM(D134,G134,J134,M134,P134,S134)</f>
        <v>5927.9417213040233</v>
      </c>
      <c r="W134">
        <f t="shared" si="24"/>
        <v>4386436</v>
      </c>
      <c r="X134">
        <f t="shared" ca="1" si="25"/>
        <v>1.3514255585409256E-3</v>
      </c>
    </row>
    <row r="135" spans="1:24" x14ac:dyDescent="0.35">
      <c r="A135">
        <v>2010</v>
      </c>
      <c r="B135" t="s">
        <v>2</v>
      </c>
      <c r="C135">
        <f t="shared" si="17"/>
        <v>4</v>
      </c>
      <c r="D135">
        <f t="shared" ca="1" si="18"/>
        <v>506.70688406179522</v>
      </c>
      <c r="E135">
        <f>[1]Blad2!G$2</f>
        <v>838962</v>
      </c>
      <c r="F135">
        <f ca="1">D135/E135</f>
        <v>6.0396881391743039E-4</v>
      </c>
      <c r="G135">
        <f>SUMIFS([1]Blad2!I$2:I$2056,[1]Blad2!B$2:B$2056,"Man",[1]Blad2!E$2:E$2056,C135,[1]Blad2!A$2:A$2056,A135)</f>
        <v>200</v>
      </c>
      <c r="H135">
        <f>ROUND([1]Blad2!J$2,0)</f>
        <v>260267</v>
      </c>
      <c r="I135">
        <f t="shared" si="19"/>
        <v>7.6844163877863884E-4</v>
      </c>
      <c r="J135">
        <f>SUMIFS([1]Blad2!L$2:L$2056,[1]Blad2!B$2:B$2056,"Man",[1]Blad2!E$2:E$2056,C135,[1]Blad2!A$2:A$2056,A135)</f>
        <v>983</v>
      </c>
      <c r="K135">
        <f>[1]Blad2!M$2</f>
        <v>566123</v>
      </c>
      <c r="L135">
        <f t="shared" si="20"/>
        <v>1.7363717778645276E-3</v>
      </c>
      <c r="M135">
        <f>SUMIFS([1]Blad2!O$2:O$2056,[1]Blad2!B$2:B$2056,"Man",[1]Blad2!E$2:E$2056,C135,[1]Blad2!A$2:A$2056,A135)</f>
        <v>1252</v>
      </c>
      <c r="N135">
        <f>[1]Blad2!P$2</f>
        <v>941151</v>
      </c>
      <c r="O135">
        <f t="shared" si="21"/>
        <v>1.3302860008648984E-3</v>
      </c>
      <c r="P135">
        <f>SUMIFS([1]Blad2!R$2:R$2056,[1]Blad2!B$2:B$2056,"Man",[1]Blad2!E$2:E$2056,C135,[1]Blad2!A$2:A$2056,A135)</f>
        <v>1369</v>
      </c>
      <c r="Q135">
        <f>[1]Blad2!S$2</f>
        <v>1130786</v>
      </c>
      <c r="R135">
        <f t="shared" si="22"/>
        <v>1.2106623180690246E-3</v>
      </c>
      <c r="S135">
        <f>SUMIFS([1]Blad2!U$2:U$2056,[1]Blad2!B$2:B$2056,"Man",[1]Blad2!E$2:E$2056,C135,[1]Blad2!A$2:A$2056,A135)</f>
        <v>688</v>
      </c>
      <c r="T135">
        <f>[1]Blad2!V$2</f>
        <v>649147</v>
      </c>
      <c r="U135">
        <f t="shared" si="23"/>
        <v>1.0598523909068362E-3</v>
      </c>
      <c r="V135">
        <f ca="1">SUM(D135,G135,J135,M135,P135,S135)</f>
        <v>4998.7068840617958</v>
      </c>
      <c r="W135">
        <f t="shared" si="24"/>
        <v>4386436</v>
      </c>
      <c r="X135">
        <f t="shared" ca="1" si="25"/>
        <v>1.1395827692600089E-3</v>
      </c>
    </row>
    <row r="136" spans="1:24" x14ac:dyDescent="0.35">
      <c r="A136">
        <v>2010</v>
      </c>
      <c r="B136" t="s">
        <v>2</v>
      </c>
      <c r="C136">
        <f t="shared" si="17"/>
        <v>5</v>
      </c>
      <c r="D136">
        <f t="shared" ca="1" si="18"/>
        <v>503.66185196482991</v>
      </c>
      <c r="E136">
        <f>[1]Blad2!G$2</f>
        <v>838962</v>
      </c>
      <c r="F136">
        <f ca="1">D136/E136</f>
        <v>6.0033929065300923E-4</v>
      </c>
      <c r="G136">
        <f>SUMIFS([1]Blad2!I$2:I$2056,[1]Blad2!B$2:B$2056,"Man",[1]Blad2!E$2:E$2056,C136,[1]Blad2!A$2:A$2056,A136)</f>
        <v>319</v>
      </c>
      <c r="H136">
        <f>ROUND([1]Blad2!J$2,0)</f>
        <v>260267</v>
      </c>
      <c r="I136">
        <f t="shared" si="19"/>
        <v>1.2256644138519291E-3</v>
      </c>
      <c r="J136">
        <f>SUMIFS([1]Blad2!L$2:L$2056,[1]Blad2!B$2:B$2056,"Man",[1]Blad2!E$2:E$2056,C136,[1]Blad2!A$2:A$2056,A136)</f>
        <v>1145</v>
      </c>
      <c r="K136">
        <f>[1]Blad2!M$2</f>
        <v>566123</v>
      </c>
      <c r="L136">
        <f t="shared" si="20"/>
        <v>2.0225286730975425E-3</v>
      </c>
      <c r="M136">
        <f>SUMIFS([1]Blad2!O$2:O$2056,[1]Blad2!B$2:B$2056,"Man",[1]Blad2!E$2:E$2056,C136,[1]Blad2!A$2:A$2056,A136)</f>
        <v>1734</v>
      </c>
      <c r="N136">
        <f>[1]Blad2!P$2</f>
        <v>941151</v>
      </c>
      <c r="O136">
        <f t="shared" si="21"/>
        <v>1.8424248606227905E-3</v>
      </c>
      <c r="P136">
        <f>SUMIFS([1]Blad2!R$2:R$2056,[1]Blad2!B$2:B$2056,"Man",[1]Blad2!E$2:E$2056,C136,[1]Blad2!A$2:A$2056,A136)</f>
        <v>2078</v>
      </c>
      <c r="Q136">
        <f>[1]Blad2!S$2</f>
        <v>1130786</v>
      </c>
      <c r="R136">
        <f t="shared" si="22"/>
        <v>1.8376598224597758E-3</v>
      </c>
      <c r="S136">
        <f>SUMIFS([1]Blad2!U$2:U$2056,[1]Blad2!B$2:B$2056,"Man",[1]Blad2!E$2:E$2056,C136,[1]Blad2!A$2:A$2056,A136)</f>
        <v>693</v>
      </c>
      <c r="T136">
        <f>[1]Blad2!V$2</f>
        <v>649147</v>
      </c>
      <c r="U136">
        <f t="shared" si="23"/>
        <v>1.0675548065384266E-3</v>
      </c>
      <c r="V136">
        <f ca="1">SUM(D136,G136,J136,M136,P136,S136)</f>
        <v>6472.66185196483</v>
      </c>
      <c r="W136">
        <f t="shared" si="24"/>
        <v>4386436</v>
      </c>
      <c r="X136">
        <f t="shared" ca="1" si="25"/>
        <v>1.4756084100998692E-3</v>
      </c>
    </row>
    <row r="137" spans="1:24" x14ac:dyDescent="0.35">
      <c r="A137">
        <v>2010</v>
      </c>
      <c r="B137" t="s">
        <v>2</v>
      </c>
      <c r="C137">
        <f t="shared" si="17"/>
        <v>6</v>
      </c>
      <c r="D137">
        <f t="shared" ca="1" si="18"/>
        <v>0</v>
      </c>
      <c r="E137">
        <f>[1]Blad2!G$2</f>
        <v>838962</v>
      </c>
      <c r="F137">
        <f ca="1">D137/E137</f>
        <v>0</v>
      </c>
      <c r="G137">
        <f>SUMIFS([1]Blad2!I$2:I$2056,[1]Blad2!B$2:B$2056,"Man",[1]Blad2!E$2:E$2056,C137,[1]Blad2!A$2:A$2056,A137)</f>
        <v>1418</v>
      </c>
      <c r="H137">
        <f>ROUND([1]Blad2!J$2,0)</f>
        <v>260267</v>
      </c>
      <c r="I137">
        <f t="shared" si="19"/>
        <v>5.4482512189405492E-3</v>
      </c>
      <c r="J137">
        <f>SUMIFS([1]Blad2!L$2:L$2056,[1]Blad2!B$2:B$2056,"Man",[1]Blad2!E$2:E$2056,C137,[1]Blad2!A$2:A$2056,A137)</f>
        <v>2742</v>
      </c>
      <c r="K137">
        <f>[1]Blad2!M$2</f>
        <v>566123</v>
      </c>
      <c r="L137">
        <f t="shared" si="20"/>
        <v>4.8434704119069529E-3</v>
      </c>
      <c r="M137">
        <f>SUMIFS([1]Blad2!O$2:O$2056,[1]Blad2!B$2:B$2056,"Man",[1]Blad2!E$2:E$2056,C137,[1]Blad2!A$2:A$2056,A137)</f>
        <v>3333</v>
      </c>
      <c r="N137">
        <f>[1]Blad2!P$2</f>
        <v>941151</v>
      </c>
      <c r="O137">
        <f t="shared" si="21"/>
        <v>3.5414083393631841E-3</v>
      </c>
      <c r="P137">
        <f>SUMIFS([1]Blad2!R$2:R$2056,[1]Blad2!B$2:B$2056,"Man",[1]Blad2!E$2:E$2056,C137,[1]Blad2!A$2:A$2056,A137)</f>
        <v>4004</v>
      </c>
      <c r="Q137">
        <f>[1]Blad2!S$2</f>
        <v>1130786</v>
      </c>
      <c r="R137">
        <f t="shared" si="22"/>
        <v>3.5408998696481917E-3</v>
      </c>
      <c r="S137">
        <f>SUMIFS([1]Blad2!U$2:U$2056,[1]Blad2!B$2:B$2056,"Man",[1]Blad2!E$2:E$2056,C137,[1]Blad2!A$2:A$2056,A137)</f>
        <v>2674</v>
      </c>
      <c r="T137">
        <f>[1]Blad2!V$2</f>
        <v>649147</v>
      </c>
      <c r="U137">
        <f t="shared" si="23"/>
        <v>4.1192518797745345E-3</v>
      </c>
      <c r="V137">
        <f ca="1">SUM(D137,G137,J137,M137,P137,S137)</f>
        <v>14171</v>
      </c>
      <c r="W137">
        <f t="shared" si="24"/>
        <v>4386436</v>
      </c>
      <c r="X137">
        <f t="shared" ca="1" si="25"/>
        <v>3.2306410033111164E-3</v>
      </c>
    </row>
    <row r="138" spans="1:24" x14ac:dyDescent="0.35">
      <c r="A138">
        <v>2010</v>
      </c>
      <c r="B138" t="s">
        <v>2</v>
      </c>
      <c r="C138">
        <f t="shared" si="17"/>
        <v>7</v>
      </c>
      <c r="D138">
        <f t="shared" ca="1" si="18"/>
        <v>0</v>
      </c>
      <c r="E138">
        <f>[1]Blad2!G$2</f>
        <v>838962</v>
      </c>
      <c r="F138">
        <f ca="1">D138/E138</f>
        <v>0</v>
      </c>
      <c r="G138">
        <f>SUMIFS([1]Blad2!I$2:I$2056,[1]Blad2!B$2:B$2056,"Man",[1]Blad2!E$2:E$2056,C138,[1]Blad2!A$2:A$2056,A138)</f>
        <v>2705</v>
      </c>
      <c r="H138">
        <f>ROUND([1]Blad2!J$2,0)</f>
        <v>260267</v>
      </c>
      <c r="I138">
        <f t="shared" si="19"/>
        <v>1.0393173164481091E-2</v>
      </c>
      <c r="J138">
        <f>SUMIFS([1]Blad2!L$2:L$2056,[1]Blad2!B$2:B$2056,"Man",[1]Blad2!E$2:E$2056,C138,[1]Blad2!A$2:A$2056,A138)</f>
        <v>6402</v>
      </c>
      <c r="K138">
        <f>[1]Blad2!M$2</f>
        <v>566123</v>
      </c>
      <c r="L138">
        <f t="shared" si="20"/>
        <v>1.1308496563467656E-2</v>
      </c>
      <c r="M138">
        <f>SUMIFS([1]Blad2!O$2:O$2056,[1]Blad2!B$2:B$2056,"Man",[1]Blad2!E$2:E$2056,C138,[1]Blad2!A$2:A$2056,A138)</f>
        <v>7872</v>
      </c>
      <c r="N138">
        <f>[1]Blad2!P$2</f>
        <v>941151</v>
      </c>
      <c r="O138">
        <f t="shared" si="21"/>
        <v>8.364226356875783E-3</v>
      </c>
      <c r="P138">
        <f>SUMIFS([1]Blad2!R$2:R$2056,[1]Blad2!B$2:B$2056,"Man",[1]Blad2!E$2:E$2056,C138,[1]Blad2!A$2:A$2056,A138)</f>
        <v>7496</v>
      </c>
      <c r="Q138">
        <f>[1]Blad2!S$2</f>
        <v>1130786</v>
      </c>
      <c r="R138">
        <f t="shared" si="22"/>
        <v>6.6290173383823292E-3</v>
      </c>
      <c r="S138">
        <f>SUMIFS([1]Blad2!U$2:U$2056,[1]Blad2!B$2:B$2056,"Man",[1]Blad2!E$2:E$2056,C138,[1]Blad2!A$2:A$2056,A138)</f>
        <v>2521</v>
      </c>
      <c r="T138">
        <f>[1]Blad2!V$2</f>
        <v>649147</v>
      </c>
      <c r="U138">
        <f t="shared" si="23"/>
        <v>3.8835579614478694E-3</v>
      </c>
      <c r="V138">
        <f ca="1">SUM(D138,G138,J138,M138,P138,S138)</f>
        <v>26996</v>
      </c>
      <c r="W138">
        <f t="shared" si="24"/>
        <v>4386436</v>
      </c>
      <c r="X138">
        <f t="shared" ca="1" si="25"/>
        <v>6.1544269653085104E-3</v>
      </c>
    </row>
    <row r="139" spans="1:24" x14ac:dyDescent="0.35">
      <c r="A139">
        <v>2010</v>
      </c>
      <c r="B139" t="s">
        <v>2</v>
      </c>
      <c r="C139">
        <f t="shared" si="17"/>
        <v>8</v>
      </c>
      <c r="D139">
        <f t="shared" ca="1" si="18"/>
        <v>2186.1730319670514</v>
      </c>
      <c r="E139">
        <f>[1]Blad2!G$2</f>
        <v>838962</v>
      </c>
      <c r="F139">
        <f ca="1">D139/E139</f>
        <v>2.6058069757236338E-3</v>
      </c>
      <c r="G139">
        <f>SUMIFS([1]Blad2!I$2:I$2056,[1]Blad2!B$2:B$2056,"Man",[1]Blad2!E$2:E$2056,C139,[1]Blad2!A$2:A$2056,A139)</f>
        <v>83</v>
      </c>
      <c r="H139">
        <f>ROUND([1]Blad2!J$2,0)</f>
        <v>260267</v>
      </c>
      <c r="I139">
        <f t="shared" si="19"/>
        <v>3.1890328009313515E-4</v>
      </c>
      <c r="J139">
        <f>SUMIFS([1]Blad2!L$2:L$2056,[1]Blad2!B$2:B$2056,"Man",[1]Blad2!E$2:E$2056,C139,[1]Blad2!A$2:A$2056,A139)</f>
        <v>52</v>
      </c>
      <c r="K139">
        <f>[1]Blad2!M$2</f>
        <v>566123</v>
      </c>
      <c r="L139">
        <f t="shared" si="20"/>
        <v>9.1852830568622018E-5</v>
      </c>
      <c r="M139">
        <f>SUMIFS([1]Blad2!O$2:O$2056,[1]Blad2!B$2:B$2056,"Man",[1]Blad2!E$2:E$2056,C139,[1]Blad2!A$2:A$2056,A139)</f>
        <v>24</v>
      </c>
      <c r="N139">
        <f>[1]Blad2!P$2</f>
        <v>941151</v>
      </c>
      <c r="O139">
        <f t="shared" si="21"/>
        <v>2.5500690112426169E-5</v>
      </c>
      <c r="P139">
        <f>SUMIFS([1]Blad2!R$2:R$2056,[1]Blad2!B$2:B$2056,"Man",[1]Blad2!E$2:E$2056,C139,[1]Blad2!A$2:A$2056,A139)</f>
        <v>25</v>
      </c>
      <c r="Q139">
        <f>[1]Blad2!S$2</f>
        <v>1130786</v>
      </c>
      <c r="R139">
        <f t="shared" si="22"/>
        <v>2.2108515669631567E-5</v>
      </c>
      <c r="S139">
        <f>SUMIFS([1]Blad2!U$2:U$2056,[1]Blad2!B$2:B$2056,"Man",[1]Blad2!E$2:E$2056,C139,[1]Blad2!A$2:A$2056,A139)</f>
        <v>9</v>
      </c>
      <c r="T139">
        <f>[1]Blad2!V$2</f>
        <v>649147</v>
      </c>
      <c r="U139">
        <f t="shared" si="23"/>
        <v>1.3864348136862682E-5</v>
      </c>
      <c r="V139">
        <f ca="1">SUM(D139,G139,J139,M139,P139,S139)</f>
        <v>2379.1730319670514</v>
      </c>
      <c r="W139">
        <f t="shared" si="24"/>
        <v>4386436</v>
      </c>
      <c r="X139">
        <f t="shared" ca="1" si="25"/>
        <v>5.4239319392031509E-4</v>
      </c>
    </row>
    <row r="140" spans="1:24" x14ac:dyDescent="0.35">
      <c r="A140">
        <v>2010</v>
      </c>
      <c r="B140" t="s">
        <v>2</v>
      </c>
      <c r="C140">
        <f t="shared" si="17"/>
        <v>9</v>
      </c>
      <c r="D140">
        <f t="shared" ca="1" si="18"/>
        <v>413.09223532779021</v>
      </c>
      <c r="E140">
        <f>[1]Blad2!G$2</f>
        <v>838962</v>
      </c>
      <c r="F140">
        <f ca="1">D140/E140</f>
        <v>4.9238491770520025E-4</v>
      </c>
      <c r="G140">
        <f>SUMIFS([1]Blad2!I$2:I$2056,[1]Blad2!B$2:B$2056,"Man",[1]Blad2!E$2:E$2056,C140,[1]Blad2!A$2:A$2056,A140)</f>
        <v>143</v>
      </c>
      <c r="H140">
        <f>ROUND([1]Blad2!J$2,0)</f>
        <v>260267</v>
      </c>
      <c r="I140">
        <f t="shared" si="19"/>
        <v>5.4943577172672682E-4</v>
      </c>
      <c r="J140">
        <f>SUMIFS([1]Blad2!L$2:L$2056,[1]Blad2!B$2:B$2056,"Man",[1]Blad2!E$2:E$2056,C140,[1]Blad2!A$2:A$2056,A140)</f>
        <v>972</v>
      </c>
      <c r="K140">
        <f>[1]Blad2!M$2</f>
        <v>566123</v>
      </c>
      <c r="L140">
        <f t="shared" si="20"/>
        <v>1.7169413713980883E-3</v>
      </c>
      <c r="M140">
        <f>SUMIFS([1]Blad2!O$2:O$2056,[1]Blad2!B$2:B$2056,"Man",[1]Blad2!E$2:E$2056,C140,[1]Blad2!A$2:A$2056,A140)</f>
        <v>1209</v>
      </c>
      <c r="N140">
        <f>[1]Blad2!P$2</f>
        <v>941151</v>
      </c>
      <c r="O140">
        <f t="shared" si="21"/>
        <v>1.2845972644134683E-3</v>
      </c>
      <c r="P140">
        <f>SUMIFS([1]Blad2!R$2:R$2056,[1]Blad2!B$2:B$2056,"Man",[1]Blad2!E$2:E$2056,C140,[1]Blad2!A$2:A$2056,A140)</f>
        <v>764</v>
      </c>
      <c r="Q140">
        <f>[1]Blad2!S$2</f>
        <v>1130786</v>
      </c>
      <c r="R140">
        <f t="shared" si="22"/>
        <v>6.7563623886394064E-4</v>
      </c>
      <c r="S140">
        <f>SUMIFS([1]Blad2!U$2:U$2056,[1]Blad2!B$2:B$2056,"Man",[1]Blad2!E$2:E$2056,C140,[1]Blad2!A$2:A$2056,A140)</f>
        <v>93</v>
      </c>
      <c r="T140">
        <f>[1]Blad2!V$2</f>
        <v>649147</v>
      </c>
      <c r="U140">
        <f t="shared" si="23"/>
        <v>1.4326493074758105E-4</v>
      </c>
      <c r="V140">
        <f ca="1">SUM(D140,G140,J140,M140,P140,S140)</f>
        <v>3594.0922353277901</v>
      </c>
      <c r="W140">
        <f t="shared" si="24"/>
        <v>4386436</v>
      </c>
      <c r="X140">
        <f t="shared" ca="1" si="25"/>
        <v>8.1936502329631395E-4</v>
      </c>
    </row>
    <row r="141" spans="1:24" x14ac:dyDescent="0.35">
      <c r="A141">
        <v>2010</v>
      </c>
      <c r="B141" t="s">
        <v>2</v>
      </c>
      <c r="C141">
        <f t="shared" si="17"/>
        <v>10</v>
      </c>
      <c r="D141">
        <f t="shared" ca="1" si="18"/>
        <v>0</v>
      </c>
      <c r="E141">
        <f>[1]Blad2!G$2</f>
        <v>838962</v>
      </c>
      <c r="F141">
        <f ca="1">D141/E141</f>
        <v>0</v>
      </c>
      <c r="G141">
        <f>SUMIFS([1]Blad2!I$2:I$2056,[1]Blad2!B$2:B$2056,"Man",[1]Blad2!E$2:E$2056,C141,[1]Blad2!A$2:A$2056,A141)</f>
        <v>15</v>
      </c>
      <c r="H141">
        <f>ROUND([1]Blad2!J$2,0)</f>
        <v>260267</v>
      </c>
      <c r="I141">
        <f t="shared" si="19"/>
        <v>5.7633122908397912E-5</v>
      </c>
      <c r="J141">
        <f>SUMIFS([1]Blad2!L$2:L$2056,[1]Blad2!B$2:B$2056,"Man",[1]Blad2!E$2:E$2056,C141,[1]Blad2!A$2:A$2056,A141)</f>
        <v>38</v>
      </c>
      <c r="K141">
        <f>[1]Blad2!M$2</f>
        <v>566123</v>
      </c>
      <c r="L141">
        <f t="shared" si="20"/>
        <v>6.7123222338608395E-5</v>
      </c>
      <c r="M141">
        <f>SUMIFS([1]Blad2!O$2:O$2056,[1]Blad2!B$2:B$2056,"Man",[1]Blad2!E$2:E$2056,C141,[1]Blad2!A$2:A$2056,A141)</f>
        <v>29</v>
      </c>
      <c r="N141">
        <f>[1]Blad2!P$2</f>
        <v>941151</v>
      </c>
      <c r="O141">
        <f t="shared" si="21"/>
        <v>3.0813333885848288E-5</v>
      </c>
      <c r="P141">
        <f>SUMIFS([1]Blad2!R$2:R$2056,[1]Blad2!B$2:B$2056,"Man",[1]Blad2!E$2:E$2056,C141,[1]Blad2!A$2:A$2056,A141)</f>
        <v>22</v>
      </c>
      <c r="Q141">
        <f>[1]Blad2!S$2</f>
        <v>1130786</v>
      </c>
      <c r="R141">
        <f t="shared" si="22"/>
        <v>1.9455493789275778E-5</v>
      </c>
      <c r="S141">
        <f>SUMIFS([1]Blad2!U$2:U$2056,[1]Blad2!B$2:B$2056,"Man",[1]Blad2!E$2:E$2056,C141,[1]Blad2!A$2:A$2056,A141)</f>
        <v>4</v>
      </c>
      <c r="T141">
        <f>[1]Blad2!V$2</f>
        <v>649147</v>
      </c>
      <c r="U141">
        <f t="shared" si="23"/>
        <v>6.1619325052723032E-6</v>
      </c>
      <c r="V141">
        <f ca="1">SUM(D141,G141,J141,M141,P141,S141)</f>
        <v>108</v>
      </c>
      <c r="W141">
        <f t="shared" si="24"/>
        <v>4386436</v>
      </c>
      <c r="X141">
        <f t="shared" ca="1" si="25"/>
        <v>2.4621355469451736E-5</v>
      </c>
    </row>
    <row r="142" spans="1:24" x14ac:dyDescent="0.35">
      <c r="A142">
        <v>2010</v>
      </c>
      <c r="B142" t="s">
        <v>2</v>
      </c>
      <c r="C142">
        <f t="shared" si="17"/>
        <v>11</v>
      </c>
      <c r="D142">
        <f t="shared" ca="1" si="18"/>
        <v>1248.9175029669445</v>
      </c>
      <c r="E142">
        <f>[1]Blad2!G$2</f>
        <v>838962</v>
      </c>
      <c r="F142">
        <f ca="1">D142/E142</f>
        <v>1.4886460923938683E-3</v>
      </c>
      <c r="G142">
        <f>SUMIFS([1]Blad2!I$2:I$2056,[1]Blad2!B$2:B$2056,"Man",[1]Blad2!E$2:E$2056,C142,[1]Blad2!A$2:A$2056,A142)</f>
        <v>332</v>
      </c>
      <c r="H142">
        <f>ROUND([1]Blad2!J$2,0)</f>
        <v>260267</v>
      </c>
      <c r="I142">
        <f t="shared" si="19"/>
        <v>1.2756131203725406E-3</v>
      </c>
      <c r="J142">
        <f>SUMIFS([1]Blad2!L$2:L$2056,[1]Blad2!B$2:B$2056,"Man",[1]Blad2!E$2:E$2056,C142,[1]Blad2!A$2:A$2056,A142)</f>
        <v>248</v>
      </c>
      <c r="K142">
        <f>[1]Blad2!M$2</f>
        <v>566123</v>
      </c>
      <c r="L142">
        <f t="shared" si="20"/>
        <v>4.3806734578881267E-4</v>
      </c>
      <c r="M142">
        <f>SUMIFS([1]Blad2!O$2:O$2056,[1]Blad2!B$2:B$2056,"Man",[1]Blad2!E$2:E$2056,C142,[1]Blad2!A$2:A$2056,A142)</f>
        <v>192</v>
      </c>
      <c r="N142">
        <f>[1]Blad2!P$2</f>
        <v>941151</v>
      </c>
      <c r="O142">
        <f t="shared" si="21"/>
        <v>2.0400552089940935E-4</v>
      </c>
      <c r="P142">
        <f>SUMIFS([1]Blad2!R$2:R$2056,[1]Blad2!B$2:B$2056,"Man",[1]Blad2!E$2:E$2056,C142,[1]Blad2!A$2:A$2056,A142)</f>
        <v>200</v>
      </c>
      <c r="Q142">
        <f>[1]Blad2!S$2</f>
        <v>1130786</v>
      </c>
      <c r="R142">
        <f t="shared" si="22"/>
        <v>1.7686812535705254E-4</v>
      </c>
      <c r="S142">
        <f>SUMIFS([1]Blad2!U$2:U$2056,[1]Blad2!B$2:B$2056,"Man",[1]Blad2!E$2:E$2056,C142,[1]Blad2!A$2:A$2056,A142)</f>
        <v>76</v>
      </c>
      <c r="T142">
        <f>[1]Blad2!V$2</f>
        <v>649147</v>
      </c>
      <c r="U142">
        <f t="shared" si="23"/>
        <v>1.1707671760017377E-4</v>
      </c>
      <c r="V142">
        <f ca="1">SUM(D142,G142,J142,M142,P142,S142)</f>
        <v>2296.9175029669445</v>
      </c>
      <c r="W142">
        <f t="shared" si="24"/>
        <v>4386436</v>
      </c>
      <c r="X142">
        <f t="shared" ca="1" si="25"/>
        <v>5.2364094744957964E-4</v>
      </c>
    </row>
    <row r="143" spans="1:24" x14ac:dyDescent="0.35">
      <c r="A143">
        <v>2010</v>
      </c>
      <c r="B143" t="s">
        <v>2</v>
      </c>
      <c r="C143">
        <f t="shared" ref="C143:C206" si="26">C130</f>
        <v>12</v>
      </c>
      <c r="D143">
        <f t="shared" ca="1" si="18"/>
        <v>1336.4183377440295</v>
      </c>
      <c r="E143">
        <f>[1]Blad2!G$2</f>
        <v>838962</v>
      </c>
      <c r="F143">
        <f ca="1">D143/E143</f>
        <v>1.5929426335686593E-3</v>
      </c>
      <c r="G143">
        <f>SUMIFS([1]Blad2!I$2:I$2056,[1]Blad2!B$2:B$2056,"Man",[1]Blad2!E$2:E$2056,C143,[1]Blad2!A$2:A$2056,A143)</f>
        <v>1244</v>
      </c>
      <c r="H143">
        <f>ROUND([1]Blad2!J$2,0)</f>
        <v>260267</v>
      </c>
      <c r="I143">
        <f t="shared" si="19"/>
        <v>4.7797069932031333E-3</v>
      </c>
      <c r="J143">
        <f>SUMIFS([1]Blad2!L$2:L$2056,[1]Blad2!B$2:B$2056,"Man",[1]Blad2!E$2:E$2056,C143,[1]Blad2!A$2:A$2056,A143)</f>
        <v>1380</v>
      </c>
      <c r="K143">
        <f>[1]Blad2!M$2</f>
        <v>566123</v>
      </c>
      <c r="L143">
        <f t="shared" si="20"/>
        <v>2.4376328112441998E-3</v>
      </c>
      <c r="M143">
        <f>SUMIFS([1]Blad2!O$2:O$2056,[1]Blad2!B$2:B$2056,"Man",[1]Blad2!E$2:E$2056,C143,[1]Blad2!A$2:A$2056,A143)</f>
        <v>888</v>
      </c>
      <c r="N143">
        <f>[1]Blad2!P$2</f>
        <v>941151</v>
      </c>
      <c r="O143">
        <f t="shared" si="21"/>
        <v>9.4352553415976825E-4</v>
      </c>
      <c r="P143">
        <f>SUMIFS([1]Blad2!R$2:R$2056,[1]Blad2!B$2:B$2056,"Man",[1]Blad2!E$2:E$2056,C143,[1]Blad2!A$2:A$2056,A143)</f>
        <v>467</v>
      </c>
      <c r="Q143">
        <f>[1]Blad2!S$2</f>
        <v>1130786</v>
      </c>
      <c r="R143">
        <f t="shared" si="22"/>
        <v>4.1298707270871765E-4</v>
      </c>
      <c r="S143">
        <f>SUMIFS([1]Blad2!U$2:U$2056,[1]Blad2!B$2:B$2056,"Man",[1]Blad2!E$2:E$2056,C143,[1]Blad2!A$2:A$2056,A143)</f>
        <v>40</v>
      </c>
      <c r="T143">
        <f>[1]Blad2!V$2</f>
        <v>649147</v>
      </c>
      <c r="U143">
        <f t="shared" si="23"/>
        <v>6.161932505272304E-5</v>
      </c>
      <c r="V143">
        <f ca="1">SUM(D143,G143,J143,M143,P143,S143)</f>
        <v>5355.4183377440295</v>
      </c>
      <c r="W143">
        <f t="shared" si="24"/>
        <v>4386436</v>
      </c>
      <c r="X143">
        <f t="shared" ca="1" si="25"/>
        <v>1.2209042461223713E-3</v>
      </c>
    </row>
    <row r="144" spans="1:24" x14ac:dyDescent="0.35">
      <c r="A144">
        <v>2010</v>
      </c>
      <c r="B144" t="s">
        <v>2</v>
      </c>
      <c r="C144">
        <f t="shared" si="26"/>
        <v>13</v>
      </c>
      <c r="D144">
        <f t="shared" ca="1" si="18"/>
        <v>816.82465666477242</v>
      </c>
      <c r="E144">
        <f>[1]Blad2!G$2</f>
        <v>838962</v>
      </c>
      <c r="F144">
        <f ca="1">D144/E144</f>
        <v>9.7361341355719621E-4</v>
      </c>
      <c r="G144">
        <f>SUMIFS([1]Blad2!I$2:I$2056,[1]Blad2!B$2:B$2056,"Man",[1]Blad2!E$2:E$2056,C144,[1]Blad2!A$2:A$2056,A144)</f>
        <v>3311</v>
      </c>
      <c r="H144">
        <f>ROUND([1]Blad2!J$2,0)</f>
        <v>260267</v>
      </c>
      <c r="I144">
        <f t="shared" si="19"/>
        <v>1.2721551329980367E-2</v>
      </c>
      <c r="J144">
        <f>SUMIFS([1]Blad2!L$2:L$2056,[1]Blad2!B$2:B$2056,"Man",[1]Blad2!E$2:E$2056,C144,[1]Blad2!A$2:A$2056,A144)</f>
        <v>2767</v>
      </c>
      <c r="K144">
        <f>[1]Blad2!M$2</f>
        <v>566123</v>
      </c>
      <c r="L144">
        <f t="shared" si="20"/>
        <v>4.8876304266034058E-3</v>
      </c>
      <c r="M144">
        <f>SUMIFS([1]Blad2!O$2:O$2056,[1]Blad2!B$2:B$2056,"Man",[1]Blad2!E$2:E$2056,C144,[1]Blad2!A$2:A$2056,A144)</f>
        <v>2592</v>
      </c>
      <c r="N144">
        <f>[1]Blad2!P$2</f>
        <v>941151</v>
      </c>
      <c r="O144">
        <f t="shared" si="21"/>
        <v>2.7540745321420262E-3</v>
      </c>
      <c r="P144">
        <f>SUMIFS([1]Blad2!R$2:R$2056,[1]Blad2!B$2:B$2056,"Man",[1]Blad2!E$2:E$2056,C144,[1]Blad2!A$2:A$2056,A144)</f>
        <v>1149</v>
      </c>
      <c r="Q144">
        <f>[1]Blad2!S$2</f>
        <v>1130786</v>
      </c>
      <c r="R144">
        <f t="shared" si="22"/>
        <v>1.0161073801762668E-3</v>
      </c>
      <c r="S144">
        <f>SUMIFS([1]Blad2!U$2:U$2056,[1]Blad2!B$2:B$2056,"Man",[1]Blad2!E$2:E$2056,C144,[1]Blad2!A$2:A$2056,A144)</f>
        <v>27</v>
      </c>
      <c r="T144">
        <f>[1]Blad2!V$2</f>
        <v>649147</v>
      </c>
      <c r="U144">
        <f t="shared" si="23"/>
        <v>4.1593044410588047E-5</v>
      </c>
      <c r="V144">
        <f ca="1">SUM(D144,G144,J144,M144,P144,S144)</f>
        <v>10662.824656664772</v>
      </c>
      <c r="W144">
        <f t="shared" si="24"/>
        <v>4386436</v>
      </c>
      <c r="X144">
        <f t="shared" ca="1" si="25"/>
        <v>2.4308629275942412E-3</v>
      </c>
    </row>
    <row r="145" spans="1:24" x14ac:dyDescent="0.35">
      <c r="A145">
        <v>2011</v>
      </c>
      <c r="B145" t="s">
        <v>2</v>
      </c>
      <c r="C145">
        <f t="shared" si="26"/>
        <v>1</v>
      </c>
      <c r="D145">
        <f t="shared" ca="1" si="18"/>
        <v>363.77186177993815</v>
      </c>
      <c r="E145">
        <f>[1]Blad2!G$2</f>
        <v>838962</v>
      </c>
      <c r="F145">
        <f ca="1">D145/E145</f>
        <v>4.3359754289221461E-4</v>
      </c>
      <c r="G145">
        <f>SUMIFS([1]Blad2!I$2:I$2056,[1]Blad2!B$2:B$2056,"Man",[1]Blad2!E$2:E$2056,C145,[1]Blad2!A$2:A$2056,A145)</f>
        <v>5962</v>
      </c>
      <c r="H145">
        <f>ROUND([1]Blad2!J$2,0)</f>
        <v>260267</v>
      </c>
      <c r="I145">
        <f t="shared" si="19"/>
        <v>2.2907245251991223E-2</v>
      </c>
      <c r="J145">
        <f>SUMIFS([1]Blad2!L$2:L$2056,[1]Blad2!B$2:B$2056,"Man",[1]Blad2!E$2:E$2056,C145,[1]Blad2!A$2:A$2056,A145)</f>
        <v>7645</v>
      </c>
      <c r="K145">
        <f>[1]Blad2!M$2</f>
        <v>566123</v>
      </c>
      <c r="L145">
        <f t="shared" si="20"/>
        <v>1.3504132494175295E-2</v>
      </c>
      <c r="M145">
        <f>SUMIFS([1]Blad2!O$2:O$2056,[1]Blad2!B$2:B$2056,"Man",[1]Blad2!E$2:E$2056,C145,[1]Blad2!A$2:A$2056,A145)</f>
        <v>8117</v>
      </c>
      <c r="N145">
        <f>[1]Blad2!P$2</f>
        <v>941151</v>
      </c>
      <c r="O145">
        <f t="shared" si="21"/>
        <v>8.6245459017734675E-3</v>
      </c>
      <c r="P145">
        <f>SUMIFS([1]Blad2!R$2:R$2056,[1]Blad2!B$2:B$2056,"Man",[1]Blad2!E$2:E$2056,C145,[1]Blad2!A$2:A$2056,A145)</f>
        <v>11001</v>
      </c>
      <c r="Q145">
        <f>[1]Blad2!S$2</f>
        <v>1130786</v>
      </c>
      <c r="R145">
        <f t="shared" si="22"/>
        <v>9.7286312352646738E-3</v>
      </c>
      <c r="S145">
        <f>SUMIFS([1]Blad2!U$2:U$2056,[1]Blad2!B$2:B$2056,"Man",[1]Blad2!E$2:E$2056,C145,[1]Blad2!A$2:A$2056,A145)</f>
        <v>13440</v>
      </c>
      <c r="T145">
        <f>[1]Blad2!V$2</f>
        <v>649147</v>
      </c>
      <c r="U145">
        <f t="shared" si="23"/>
        <v>2.070409321771494E-2</v>
      </c>
      <c r="V145">
        <f ca="1">SUM(D145,G145,J145,M145,P145,S145)</f>
        <v>46528.77186177994</v>
      </c>
      <c r="W145">
        <f t="shared" si="24"/>
        <v>4386436</v>
      </c>
      <c r="X145">
        <f t="shared" ca="1" si="25"/>
        <v>1.0607420662647292E-2</v>
      </c>
    </row>
    <row r="146" spans="1:24" x14ac:dyDescent="0.35">
      <c r="A146">
        <v>2011</v>
      </c>
      <c r="B146" t="s">
        <v>2</v>
      </c>
      <c r="C146">
        <f t="shared" si="26"/>
        <v>2</v>
      </c>
      <c r="D146">
        <f t="shared" ca="1" si="18"/>
        <v>21.339236990825043</v>
      </c>
      <c r="E146">
        <f>[1]Blad2!G$2</f>
        <v>838962</v>
      </c>
      <c r="F146">
        <f ca="1">D146/E146</f>
        <v>2.5435284304682504E-5</v>
      </c>
      <c r="G146">
        <f>SUMIFS([1]Blad2!I$2:I$2056,[1]Blad2!B$2:B$2056,"Man",[1]Blad2!E$2:E$2056,C146,[1]Blad2!A$2:A$2056,A146)</f>
        <v>1490</v>
      </c>
      <c r="H146">
        <f>ROUND([1]Blad2!J$2,0)</f>
        <v>260267</v>
      </c>
      <c r="I146">
        <f t="shared" si="19"/>
        <v>5.7248902089008591E-3</v>
      </c>
      <c r="J146">
        <f>SUMIFS([1]Blad2!L$2:L$2056,[1]Blad2!B$2:B$2056,"Man",[1]Blad2!E$2:E$2056,C146,[1]Blad2!A$2:A$2056,A146)</f>
        <v>2760</v>
      </c>
      <c r="K146">
        <f>[1]Blad2!M$2</f>
        <v>566123</v>
      </c>
      <c r="L146">
        <f t="shared" si="20"/>
        <v>4.8752656224883995E-3</v>
      </c>
      <c r="M146">
        <f>SUMIFS([1]Blad2!O$2:O$2056,[1]Blad2!B$2:B$2056,"Man",[1]Blad2!E$2:E$2056,C146,[1]Blad2!A$2:A$2056,A146)</f>
        <v>3625</v>
      </c>
      <c r="N146">
        <f>[1]Blad2!P$2</f>
        <v>941151</v>
      </c>
      <c r="O146">
        <f t="shared" si="21"/>
        <v>3.8516667357310357E-3</v>
      </c>
      <c r="P146">
        <f>SUMIFS([1]Blad2!R$2:R$2056,[1]Blad2!B$2:B$2056,"Man",[1]Blad2!E$2:E$2056,C146,[1]Blad2!A$2:A$2056,A146)</f>
        <v>6860</v>
      </c>
      <c r="Q146">
        <f>[1]Blad2!S$2</f>
        <v>1130786</v>
      </c>
      <c r="R146">
        <f t="shared" si="22"/>
        <v>6.0665766997469017E-3</v>
      </c>
      <c r="S146">
        <f>SUMIFS([1]Blad2!U$2:U$2056,[1]Blad2!B$2:B$2056,"Man",[1]Blad2!E$2:E$2056,C146,[1]Blad2!A$2:A$2056,A146)</f>
        <v>3080</v>
      </c>
      <c r="T146">
        <f>[1]Blad2!V$2</f>
        <v>649147</v>
      </c>
      <c r="U146">
        <f t="shared" si="23"/>
        <v>4.7446880290596734E-3</v>
      </c>
      <c r="V146">
        <f ca="1">SUM(D146,G146,J146,M146,P146,S146)</f>
        <v>17836.339236990825</v>
      </c>
      <c r="W146">
        <f t="shared" si="24"/>
        <v>4386436</v>
      </c>
      <c r="X146">
        <f t="shared" ca="1" si="25"/>
        <v>4.0662485984044507E-3</v>
      </c>
    </row>
    <row r="147" spans="1:24" x14ac:dyDescent="0.35">
      <c r="A147">
        <v>2011</v>
      </c>
      <c r="B147" t="s">
        <v>2</v>
      </c>
      <c r="C147">
        <f t="shared" si="26"/>
        <v>3</v>
      </c>
      <c r="D147">
        <f t="shared" ca="1" si="18"/>
        <v>172.30093590512649</v>
      </c>
      <c r="E147">
        <f>[1]Blad2!G$2</f>
        <v>838962</v>
      </c>
      <c r="F147">
        <f ca="1">D147/E147</f>
        <v>2.0537394530995026E-4</v>
      </c>
      <c r="G147">
        <f>SUMIFS([1]Blad2!I$2:I$2056,[1]Blad2!B$2:B$2056,"Man",[1]Blad2!E$2:E$2056,C147,[1]Blad2!A$2:A$2056,A147)</f>
        <v>313</v>
      </c>
      <c r="H147">
        <f>ROUND([1]Blad2!J$2,0)</f>
        <v>260267</v>
      </c>
      <c r="I147">
        <f t="shared" si="19"/>
        <v>1.2026111646885698E-3</v>
      </c>
      <c r="J147">
        <f>SUMIFS([1]Blad2!L$2:L$2056,[1]Blad2!B$2:B$2056,"Man",[1]Blad2!E$2:E$2056,C147,[1]Blad2!A$2:A$2056,A147)</f>
        <v>1732</v>
      </c>
      <c r="K147">
        <f>[1]Blad2!M$2</f>
        <v>566123</v>
      </c>
      <c r="L147">
        <f t="shared" si="20"/>
        <v>3.0594058181702562E-3</v>
      </c>
      <c r="M147">
        <f>SUMIFS([1]Blad2!O$2:O$2056,[1]Blad2!B$2:B$2056,"Man",[1]Blad2!E$2:E$2056,C147,[1]Blad2!A$2:A$2056,A147)</f>
        <v>1513</v>
      </c>
      <c r="N147">
        <f>[1]Blad2!P$2</f>
        <v>941151</v>
      </c>
      <c r="O147">
        <f t="shared" si="21"/>
        <v>1.6076060058375331E-3</v>
      </c>
      <c r="P147">
        <f>SUMIFS([1]Blad2!R$2:R$2056,[1]Blad2!B$2:B$2056,"Man",[1]Blad2!E$2:E$2056,C147,[1]Blad2!A$2:A$2056,A147)</f>
        <v>1170</v>
      </c>
      <c r="Q147">
        <f>[1]Blad2!S$2</f>
        <v>1130786</v>
      </c>
      <c r="R147">
        <f t="shared" si="22"/>
        <v>1.0346785333387573E-3</v>
      </c>
      <c r="S147">
        <f>SUMIFS([1]Blad2!U$2:U$2056,[1]Blad2!B$2:B$2056,"Man",[1]Blad2!E$2:E$2056,C147,[1]Blad2!A$2:A$2056,A147)</f>
        <v>133</v>
      </c>
      <c r="T147">
        <f>[1]Blad2!V$2</f>
        <v>649147</v>
      </c>
      <c r="U147">
        <f t="shared" si="23"/>
        <v>2.048842558003041E-4</v>
      </c>
      <c r="V147">
        <f ca="1">SUM(D147,G147,J147,M147,P147,S147)</f>
        <v>5033.3009359051266</v>
      </c>
      <c r="W147">
        <f t="shared" si="24"/>
        <v>4386436</v>
      </c>
      <c r="X147">
        <f t="shared" ca="1" si="25"/>
        <v>1.147469365996706E-3</v>
      </c>
    </row>
    <row r="148" spans="1:24" x14ac:dyDescent="0.35">
      <c r="A148">
        <v>2011</v>
      </c>
      <c r="B148" t="s">
        <v>2</v>
      </c>
      <c r="C148">
        <f t="shared" si="26"/>
        <v>4</v>
      </c>
      <c r="D148">
        <f t="shared" ca="1" si="18"/>
        <v>986.56846245591896</v>
      </c>
      <c r="E148">
        <f>[1]Blad2!G$2</f>
        <v>838962</v>
      </c>
      <c r="F148">
        <f ca="1">D148/E148</f>
        <v>1.1759393899317477E-3</v>
      </c>
      <c r="G148">
        <f>SUMIFS([1]Blad2!I$2:I$2056,[1]Blad2!B$2:B$2056,"Man",[1]Blad2!E$2:E$2056,C148,[1]Blad2!A$2:A$2056,A148)</f>
        <v>217</v>
      </c>
      <c r="H148">
        <f>ROUND([1]Blad2!J$2,0)</f>
        <v>260267</v>
      </c>
      <c r="I148">
        <f t="shared" si="19"/>
        <v>8.3375917807482311E-4</v>
      </c>
      <c r="J148">
        <f>SUMIFS([1]Blad2!L$2:L$2056,[1]Blad2!B$2:B$2056,"Man",[1]Blad2!E$2:E$2056,C148,[1]Blad2!A$2:A$2056,A148)</f>
        <v>944</v>
      </c>
      <c r="K148">
        <f>[1]Blad2!M$2</f>
        <v>566123</v>
      </c>
      <c r="L148">
        <f t="shared" si="20"/>
        <v>1.6674821549380612E-3</v>
      </c>
      <c r="M148">
        <f>SUMIFS([1]Blad2!O$2:O$2056,[1]Blad2!B$2:B$2056,"Man",[1]Blad2!E$2:E$2056,C148,[1]Blad2!A$2:A$2056,A148)</f>
        <v>1094</v>
      </c>
      <c r="N148">
        <f>[1]Blad2!P$2</f>
        <v>941151</v>
      </c>
      <c r="O148">
        <f t="shared" si="21"/>
        <v>1.1624064576247594E-3</v>
      </c>
      <c r="P148">
        <f>SUMIFS([1]Blad2!R$2:R$2056,[1]Blad2!B$2:B$2056,"Man",[1]Blad2!E$2:E$2056,C148,[1]Blad2!A$2:A$2056,A148)</f>
        <v>1192</v>
      </c>
      <c r="Q148">
        <f>[1]Blad2!S$2</f>
        <v>1130786</v>
      </c>
      <c r="R148">
        <f t="shared" si="22"/>
        <v>1.0541340271280331E-3</v>
      </c>
      <c r="S148">
        <f>SUMIFS([1]Blad2!U$2:U$2056,[1]Blad2!B$2:B$2056,"Man",[1]Blad2!E$2:E$2056,C148,[1]Blad2!A$2:A$2056,A148)</f>
        <v>686</v>
      </c>
      <c r="T148">
        <f>[1]Blad2!V$2</f>
        <v>649147</v>
      </c>
      <c r="U148">
        <f t="shared" si="23"/>
        <v>1.0567714246542E-3</v>
      </c>
      <c r="V148">
        <f ca="1">SUM(D148,G148,J148,M148,P148,S148)</f>
        <v>5119.568462455919</v>
      </c>
      <c r="W148">
        <f t="shared" si="24"/>
        <v>4386436</v>
      </c>
      <c r="X148">
        <f t="shared" ca="1" si="25"/>
        <v>1.167136249669645E-3</v>
      </c>
    </row>
    <row r="149" spans="1:24" x14ac:dyDescent="0.35">
      <c r="A149">
        <v>2011</v>
      </c>
      <c r="B149" t="s">
        <v>2</v>
      </c>
      <c r="C149">
        <f t="shared" si="26"/>
        <v>5</v>
      </c>
      <c r="D149">
        <f t="shared" ca="1" si="18"/>
        <v>738.64634749320396</v>
      </c>
      <c r="E149">
        <f>[1]Blad2!G$2</f>
        <v>838962</v>
      </c>
      <c r="F149">
        <f ca="1">D149/E149</f>
        <v>8.8042884837835796E-4</v>
      </c>
      <c r="G149">
        <f>SUMIFS([1]Blad2!I$2:I$2056,[1]Blad2!B$2:B$2056,"Man",[1]Blad2!E$2:E$2056,C149,[1]Blad2!A$2:A$2056,A149)</f>
        <v>319</v>
      </c>
      <c r="H149">
        <f>ROUND([1]Blad2!J$2,0)</f>
        <v>260267</v>
      </c>
      <c r="I149">
        <f t="shared" si="19"/>
        <v>1.2256644138519291E-3</v>
      </c>
      <c r="J149">
        <f>SUMIFS([1]Blad2!L$2:L$2056,[1]Blad2!B$2:B$2056,"Man",[1]Blad2!E$2:E$2056,C149,[1]Blad2!A$2:A$2056,A149)</f>
        <v>1156</v>
      </c>
      <c r="K149">
        <f>[1]Blad2!M$2</f>
        <v>566123</v>
      </c>
      <c r="L149">
        <f t="shared" si="20"/>
        <v>2.0419590795639816E-3</v>
      </c>
      <c r="M149">
        <f>SUMIFS([1]Blad2!O$2:O$2056,[1]Blad2!B$2:B$2056,"Man",[1]Blad2!E$2:E$2056,C149,[1]Blad2!A$2:A$2056,A149)</f>
        <v>1593</v>
      </c>
      <c r="N149">
        <f>[1]Blad2!P$2</f>
        <v>941151</v>
      </c>
      <c r="O149">
        <f t="shared" si="21"/>
        <v>1.6926083062122868E-3</v>
      </c>
      <c r="P149">
        <f>SUMIFS([1]Blad2!R$2:R$2056,[1]Blad2!B$2:B$2056,"Man",[1]Blad2!E$2:E$2056,C149,[1]Blad2!A$2:A$2056,A149)</f>
        <v>1888</v>
      </c>
      <c r="Q149">
        <f>[1]Blad2!S$2</f>
        <v>1130786</v>
      </c>
      <c r="R149">
        <f t="shared" si="22"/>
        <v>1.6696351033705758E-3</v>
      </c>
      <c r="S149">
        <f>SUMIFS([1]Blad2!U$2:U$2056,[1]Blad2!B$2:B$2056,"Man",[1]Blad2!E$2:E$2056,C149,[1]Blad2!A$2:A$2056,A149)</f>
        <v>699</v>
      </c>
      <c r="T149">
        <f>[1]Blad2!V$2</f>
        <v>649147</v>
      </c>
      <c r="U149">
        <f t="shared" si="23"/>
        <v>1.076797705296335E-3</v>
      </c>
      <c r="V149">
        <f ca="1">SUM(D149,G149,J149,M149,P149,S149)</f>
        <v>6393.6463474932043</v>
      </c>
      <c r="W149">
        <f t="shared" si="24"/>
        <v>4386436</v>
      </c>
      <c r="X149">
        <f t="shared" ca="1" si="25"/>
        <v>1.4575948098851104E-3</v>
      </c>
    </row>
    <row r="150" spans="1:24" x14ac:dyDescent="0.35">
      <c r="A150">
        <v>2011</v>
      </c>
      <c r="B150" t="s">
        <v>2</v>
      </c>
      <c r="C150">
        <f t="shared" si="26"/>
        <v>6</v>
      </c>
      <c r="D150">
        <f t="shared" ca="1" si="18"/>
        <v>947.69385501613294</v>
      </c>
      <c r="E150">
        <f>[1]Blad2!G$2</f>
        <v>838962</v>
      </c>
      <c r="F150">
        <f ca="1">D150/E150</f>
        <v>1.1296028366196956E-3</v>
      </c>
      <c r="G150">
        <f>SUMIFS([1]Blad2!I$2:I$2056,[1]Blad2!B$2:B$2056,"Man",[1]Blad2!E$2:E$2056,C150,[1]Blad2!A$2:A$2056,A150)</f>
        <v>1679</v>
      </c>
      <c r="H150">
        <f>ROUND([1]Blad2!J$2,0)</f>
        <v>260267</v>
      </c>
      <c r="I150">
        <f t="shared" si="19"/>
        <v>6.4510675575466733E-3</v>
      </c>
      <c r="J150">
        <f>SUMIFS([1]Blad2!L$2:L$2056,[1]Blad2!B$2:B$2056,"Man",[1]Blad2!E$2:E$2056,C150,[1]Blad2!A$2:A$2056,A150)</f>
        <v>2931</v>
      </c>
      <c r="K150">
        <f>[1]Blad2!M$2</f>
        <v>566123</v>
      </c>
      <c r="L150">
        <f t="shared" si="20"/>
        <v>5.1773201230121369E-3</v>
      </c>
      <c r="M150">
        <f>SUMIFS([1]Blad2!O$2:O$2056,[1]Blad2!B$2:B$2056,"Man",[1]Blad2!E$2:E$2056,C150,[1]Blad2!A$2:A$2056,A150)</f>
        <v>3379</v>
      </c>
      <c r="N150">
        <f>[1]Blad2!P$2</f>
        <v>941151</v>
      </c>
      <c r="O150">
        <f t="shared" si="21"/>
        <v>3.5902846620786675E-3</v>
      </c>
      <c r="P150">
        <f>SUMIFS([1]Blad2!R$2:R$2056,[1]Blad2!B$2:B$2056,"Man",[1]Blad2!E$2:E$2056,C150,[1]Blad2!A$2:A$2056,A150)</f>
        <v>4026</v>
      </c>
      <c r="Q150">
        <f>[1]Blad2!S$2</f>
        <v>1130786</v>
      </c>
      <c r="R150">
        <f t="shared" si="22"/>
        <v>3.5603553634374675E-3</v>
      </c>
      <c r="S150">
        <f>SUMIFS([1]Blad2!U$2:U$2056,[1]Blad2!B$2:B$2056,"Man",[1]Blad2!E$2:E$2056,C150,[1]Blad2!A$2:A$2056,A150)</f>
        <v>2661</v>
      </c>
      <c r="T150">
        <f>[1]Blad2!V$2</f>
        <v>649147</v>
      </c>
      <c r="U150">
        <f t="shared" si="23"/>
        <v>4.0992255991323997E-3</v>
      </c>
      <c r="V150">
        <f ca="1">SUM(D150,G150,J150,M150,P150,S150)</f>
        <v>15623.693855016132</v>
      </c>
      <c r="W150">
        <f t="shared" si="24"/>
        <v>4386436</v>
      </c>
      <c r="X150">
        <f t="shared" ca="1" si="25"/>
        <v>3.5618196310207495E-3</v>
      </c>
    </row>
    <row r="151" spans="1:24" x14ac:dyDescent="0.35">
      <c r="A151">
        <v>2011</v>
      </c>
      <c r="B151" t="s">
        <v>2</v>
      </c>
      <c r="C151">
        <f t="shared" si="26"/>
        <v>7</v>
      </c>
      <c r="D151">
        <f t="shared" ca="1" si="18"/>
        <v>189.05211860869917</v>
      </c>
      <c r="E151">
        <f>[1]Blad2!G$2</f>
        <v>838962</v>
      </c>
      <c r="F151">
        <f ca="1">D151/E151</f>
        <v>2.2534050244075318E-4</v>
      </c>
      <c r="G151">
        <f>SUMIFS([1]Blad2!I$2:I$2056,[1]Blad2!B$2:B$2056,"Man",[1]Blad2!E$2:E$2056,C151,[1]Blad2!A$2:A$2056,A151)</f>
        <v>3296</v>
      </c>
      <c r="H151">
        <f>ROUND([1]Blad2!J$2,0)</f>
        <v>260267</v>
      </c>
      <c r="I151">
        <f t="shared" si="19"/>
        <v>1.2663918207071969E-2</v>
      </c>
      <c r="J151">
        <f>SUMIFS([1]Blad2!L$2:L$2056,[1]Blad2!B$2:B$2056,"Man",[1]Blad2!E$2:E$2056,C151,[1]Blad2!A$2:A$2056,A151)</f>
        <v>7131</v>
      </c>
      <c r="K151">
        <f>[1]Blad2!M$2</f>
        <v>566123</v>
      </c>
      <c r="L151">
        <f t="shared" si="20"/>
        <v>1.2596202592016223E-2</v>
      </c>
      <c r="M151">
        <f>SUMIFS([1]Blad2!O$2:O$2056,[1]Blad2!B$2:B$2056,"Man",[1]Blad2!E$2:E$2056,C151,[1]Blad2!A$2:A$2056,A151)</f>
        <v>8288</v>
      </c>
      <c r="N151">
        <f>[1]Blad2!P$2</f>
        <v>941151</v>
      </c>
      <c r="O151">
        <f t="shared" si="21"/>
        <v>8.8062383188245025E-3</v>
      </c>
      <c r="P151">
        <f>SUMIFS([1]Blad2!R$2:R$2056,[1]Blad2!B$2:B$2056,"Man",[1]Blad2!E$2:E$2056,C151,[1]Blad2!A$2:A$2056,A151)</f>
        <v>8002</v>
      </c>
      <c r="Q151">
        <f>[1]Blad2!S$2</f>
        <v>1130786</v>
      </c>
      <c r="R151">
        <f t="shared" si="22"/>
        <v>7.0764936955356713E-3</v>
      </c>
      <c r="S151">
        <f>SUMIFS([1]Blad2!U$2:U$2056,[1]Blad2!B$2:B$2056,"Man",[1]Blad2!E$2:E$2056,C151,[1]Blad2!A$2:A$2056,A151)</f>
        <v>2892</v>
      </c>
      <c r="T151">
        <f>[1]Blad2!V$2</f>
        <v>649147</v>
      </c>
      <c r="U151">
        <f t="shared" si="23"/>
        <v>4.4550772013118752E-3</v>
      </c>
      <c r="V151">
        <f ca="1">SUM(D151,G151,J151,M151,P151,S151)</f>
        <v>29798.052118608699</v>
      </c>
      <c r="W151">
        <f t="shared" si="24"/>
        <v>4386436</v>
      </c>
      <c r="X151">
        <f t="shared" ca="1" si="25"/>
        <v>6.7932262361992055E-3</v>
      </c>
    </row>
    <row r="152" spans="1:24" x14ac:dyDescent="0.35">
      <c r="A152">
        <v>2011</v>
      </c>
      <c r="B152" t="s">
        <v>2</v>
      </c>
      <c r="C152">
        <f t="shared" si="26"/>
        <v>8</v>
      </c>
      <c r="D152">
        <f t="shared" ca="1" si="18"/>
        <v>176.35384548977686</v>
      </c>
      <c r="E152">
        <f>[1]Blad2!G$2</f>
        <v>838962</v>
      </c>
      <c r="F152">
        <f ca="1">D152/E152</f>
        <v>2.1020480723772574E-4</v>
      </c>
      <c r="G152">
        <f>SUMIFS([1]Blad2!I$2:I$2056,[1]Blad2!B$2:B$2056,"Man",[1]Blad2!E$2:E$2056,C152,[1]Blad2!A$2:A$2056,A152)</f>
        <v>110</v>
      </c>
      <c r="H152">
        <f>ROUND([1]Blad2!J$2,0)</f>
        <v>260267</v>
      </c>
      <c r="I152">
        <f t="shared" si="19"/>
        <v>4.2264290132825138E-4</v>
      </c>
      <c r="J152">
        <f>SUMIFS([1]Blad2!L$2:L$2056,[1]Blad2!B$2:B$2056,"Man",[1]Blad2!E$2:E$2056,C152,[1]Blad2!A$2:A$2056,A152)</f>
        <v>79</v>
      </c>
      <c r="K152">
        <f>[1]Blad2!M$2</f>
        <v>566123</v>
      </c>
      <c r="L152">
        <f t="shared" si="20"/>
        <v>1.3954564644079115E-4</v>
      </c>
      <c r="M152">
        <f>SUMIFS([1]Blad2!O$2:O$2056,[1]Blad2!B$2:B$2056,"Man",[1]Blad2!E$2:E$2056,C152,[1]Blad2!A$2:A$2056,A152)</f>
        <v>36</v>
      </c>
      <c r="N152">
        <f>[1]Blad2!P$2</f>
        <v>941151</v>
      </c>
      <c r="O152">
        <f t="shared" si="21"/>
        <v>3.8251035168639251E-5</v>
      </c>
      <c r="P152">
        <f>SUMIFS([1]Blad2!R$2:R$2056,[1]Blad2!B$2:B$2056,"Man",[1]Blad2!E$2:E$2056,C152,[1]Blad2!A$2:A$2056,A152)</f>
        <v>17</v>
      </c>
      <c r="Q152">
        <f>[1]Blad2!S$2</f>
        <v>1130786</v>
      </c>
      <c r="R152">
        <f t="shared" si="22"/>
        <v>1.5033790655349465E-5</v>
      </c>
      <c r="S152">
        <f>SUMIFS([1]Blad2!U$2:U$2056,[1]Blad2!B$2:B$2056,"Man",[1]Blad2!E$2:E$2056,C152,[1]Blad2!A$2:A$2056,A152)</f>
        <v>7</v>
      </c>
      <c r="T152">
        <f>[1]Blad2!V$2</f>
        <v>649147</v>
      </c>
      <c r="U152">
        <f t="shared" si="23"/>
        <v>1.078338188422653E-5</v>
      </c>
      <c r="V152">
        <f ca="1">SUM(D152,G152,J152,M152,P152,S152)</f>
        <v>425.35384548977686</v>
      </c>
      <c r="W152">
        <f t="shared" si="24"/>
        <v>4386436</v>
      </c>
      <c r="X152">
        <f t="shared" ca="1" si="25"/>
        <v>9.697026138983377E-5</v>
      </c>
    </row>
    <row r="153" spans="1:24" x14ac:dyDescent="0.35">
      <c r="A153">
        <v>2011</v>
      </c>
      <c r="B153" t="s">
        <v>2</v>
      </c>
      <c r="C153">
        <f t="shared" si="26"/>
        <v>9</v>
      </c>
      <c r="D153">
        <f t="shared" ca="1" si="18"/>
        <v>1555.7543455393463</v>
      </c>
      <c r="E153">
        <f>[1]Blad2!G$2</f>
        <v>838962</v>
      </c>
      <c r="F153">
        <f ca="1">D153/E153</f>
        <v>1.8543799904397892E-3</v>
      </c>
      <c r="G153">
        <f>SUMIFS([1]Blad2!I$2:I$2056,[1]Blad2!B$2:B$2056,"Man",[1]Blad2!E$2:E$2056,C153,[1]Blad2!A$2:A$2056,A153)</f>
        <v>114</v>
      </c>
      <c r="H153">
        <f>ROUND([1]Blad2!J$2,0)</f>
        <v>260267</v>
      </c>
      <c r="I153">
        <f t="shared" si="19"/>
        <v>4.3801173410382415E-4</v>
      </c>
      <c r="J153">
        <f>SUMIFS([1]Blad2!L$2:L$2056,[1]Blad2!B$2:B$2056,"Man",[1]Blad2!E$2:E$2056,C153,[1]Blad2!A$2:A$2056,A153)</f>
        <v>925</v>
      </c>
      <c r="K153">
        <f>[1]Blad2!M$2</f>
        <v>566123</v>
      </c>
      <c r="L153">
        <f t="shared" si="20"/>
        <v>1.6339205437687569E-3</v>
      </c>
      <c r="M153">
        <f>SUMIFS([1]Blad2!O$2:O$2056,[1]Blad2!B$2:B$2056,"Man",[1]Blad2!E$2:E$2056,C153,[1]Blad2!A$2:A$2056,A153)</f>
        <v>1115</v>
      </c>
      <c r="N153">
        <f>[1]Blad2!P$2</f>
        <v>941151</v>
      </c>
      <c r="O153">
        <f t="shared" si="21"/>
        <v>1.1847195614731324E-3</v>
      </c>
      <c r="P153">
        <f>SUMIFS([1]Blad2!R$2:R$2056,[1]Blad2!B$2:B$2056,"Man",[1]Blad2!E$2:E$2056,C153,[1]Blad2!A$2:A$2056,A153)</f>
        <v>804</v>
      </c>
      <c r="Q153">
        <f>[1]Blad2!S$2</f>
        <v>1130786</v>
      </c>
      <c r="R153">
        <f t="shared" si="22"/>
        <v>7.1100986393535118E-4</v>
      </c>
      <c r="S153">
        <f>SUMIFS([1]Blad2!U$2:U$2056,[1]Blad2!B$2:B$2056,"Man",[1]Blad2!E$2:E$2056,C153,[1]Blad2!A$2:A$2056,A153)</f>
        <v>108</v>
      </c>
      <c r="T153">
        <f>[1]Blad2!V$2</f>
        <v>649147</v>
      </c>
      <c r="U153">
        <f t="shared" si="23"/>
        <v>1.6637217764235219E-4</v>
      </c>
      <c r="V153">
        <f ca="1">SUM(D153,G153,J153,M153,P153,S153)</f>
        <v>4621.7543455393461</v>
      </c>
      <c r="W153">
        <f t="shared" si="24"/>
        <v>4386436</v>
      </c>
      <c r="X153">
        <f t="shared" ca="1" si="25"/>
        <v>1.0536468206852547E-3</v>
      </c>
    </row>
    <row r="154" spans="1:24" x14ac:dyDescent="0.35">
      <c r="A154">
        <v>2011</v>
      </c>
      <c r="B154" t="s">
        <v>2</v>
      </c>
      <c r="C154">
        <f t="shared" si="26"/>
        <v>10</v>
      </c>
      <c r="D154">
        <f t="shared" ca="1" si="18"/>
        <v>1036.4552651835711</v>
      </c>
      <c r="E154">
        <f>[1]Blad2!G$2</f>
        <v>838962</v>
      </c>
      <c r="F154">
        <f ca="1">D154/E154</f>
        <v>1.2354019194952466E-3</v>
      </c>
      <c r="G154">
        <f>SUMIFS([1]Blad2!I$2:I$2056,[1]Blad2!B$2:B$2056,"Man",[1]Blad2!E$2:E$2056,C154,[1]Blad2!A$2:A$2056,A154)</f>
        <v>14</v>
      </c>
      <c r="H154">
        <f>ROUND([1]Blad2!J$2,0)</f>
        <v>260267</v>
      </c>
      <c r="I154">
        <f t="shared" si="19"/>
        <v>5.3790914714504721E-5</v>
      </c>
      <c r="J154">
        <f>SUMIFS([1]Blad2!L$2:L$2056,[1]Blad2!B$2:B$2056,"Man",[1]Blad2!E$2:E$2056,C154,[1]Blad2!A$2:A$2056,A154)</f>
        <v>45</v>
      </c>
      <c r="K154">
        <f>[1]Blad2!M$2</f>
        <v>566123</v>
      </c>
      <c r="L154">
        <f t="shared" si="20"/>
        <v>7.94880264536152E-5</v>
      </c>
      <c r="M154">
        <f>SUMIFS([1]Blad2!O$2:O$2056,[1]Blad2!B$2:B$2056,"Man",[1]Blad2!E$2:E$2056,C154,[1]Blad2!A$2:A$2056,A154)</f>
        <v>27</v>
      </c>
      <c r="N154">
        <f>[1]Blad2!P$2</f>
        <v>941151</v>
      </c>
      <c r="O154">
        <f t="shared" si="21"/>
        <v>2.8688276376479439E-5</v>
      </c>
      <c r="P154">
        <f>SUMIFS([1]Blad2!R$2:R$2056,[1]Blad2!B$2:B$2056,"Man",[1]Blad2!E$2:E$2056,C154,[1]Blad2!A$2:A$2056,A154)</f>
        <v>19</v>
      </c>
      <c r="Q154">
        <f>[1]Blad2!S$2</f>
        <v>1130786</v>
      </c>
      <c r="R154">
        <f t="shared" si="22"/>
        <v>1.6802471908919991E-5</v>
      </c>
      <c r="S154">
        <f>SUMIFS([1]Blad2!U$2:U$2056,[1]Blad2!B$2:B$2056,"Man",[1]Blad2!E$2:E$2056,C154,[1]Blad2!A$2:A$2056,A154)</f>
        <v>4</v>
      </c>
      <c r="T154">
        <f>[1]Blad2!V$2</f>
        <v>649147</v>
      </c>
      <c r="U154">
        <f t="shared" si="23"/>
        <v>6.1619325052723032E-6</v>
      </c>
      <c r="V154">
        <f ca="1">SUM(D154,G154,J154,M154,P154,S154)</f>
        <v>1145.4552651835711</v>
      </c>
      <c r="W154">
        <f t="shared" si="24"/>
        <v>4386436</v>
      </c>
      <c r="X154">
        <f t="shared" ca="1" si="25"/>
        <v>2.6113575239296121E-4</v>
      </c>
    </row>
    <row r="155" spans="1:24" x14ac:dyDescent="0.35">
      <c r="A155">
        <v>2011</v>
      </c>
      <c r="B155" t="s">
        <v>2</v>
      </c>
      <c r="C155">
        <f t="shared" si="26"/>
        <v>11</v>
      </c>
      <c r="D155">
        <f t="shared" ca="1" si="18"/>
        <v>405.14230198629798</v>
      </c>
      <c r="E155">
        <f>[1]Blad2!G$2</f>
        <v>838962</v>
      </c>
      <c r="F155">
        <f ca="1">D155/E155</f>
        <v>4.829090018216534E-4</v>
      </c>
      <c r="G155">
        <f>SUMIFS([1]Blad2!I$2:I$2056,[1]Blad2!B$2:B$2056,"Man",[1]Blad2!E$2:E$2056,C155,[1]Blad2!A$2:A$2056,A155)</f>
        <v>275</v>
      </c>
      <c r="H155">
        <f>ROUND([1]Blad2!J$2,0)</f>
        <v>260267</v>
      </c>
      <c r="I155">
        <f t="shared" si="19"/>
        <v>1.0566072533206284E-3</v>
      </c>
      <c r="J155">
        <f>SUMIFS([1]Blad2!L$2:L$2056,[1]Blad2!B$2:B$2056,"Man",[1]Blad2!E$2:E$2056,C155,[1]Blad2!A$2:A$2056,A155)</f>
        <v>235</v>
      </c>
      <c r="K155">
        <f>[1]Blad2!M$2</f>
        <v>566123</v>
      </c>
      <c r="L155">
        <f t="shared" si="20"/>
        <v>4.1510413814665716E-4</v>
      </c>
      <c r="M155">
        <f>SUMIFS([1]Blad2!O$2:O$2056,[1]Blad2!B$2:B$2056,"Man",[1]Blad2!E$2:E$2056,C155,[1]Blad2!A$2:A$2056,A155)</f>
        <v>175</v>
      </c>
      <c r="N155">
        <f>[1]Blad2!P$2</f>
        <v>941151</v>
      </c>
      <c r="O155">
        <f t="shared" si="21"/>
        <v>1.8594253206977415E-4</v>
      </c>
      <c r="P155">
        <f>SUMIFS([1]Blad2!R$2:R$2056,[1]Blad2!B$2:B$2056,"Man",[1]Blad2!E$2:E$2056,C155,[1]Blad2!A$2:A$2056,A155)</f>
        <v>196</v>
      </c>
      <c r="Q155">
        <f>[1]Blad2!S$2</f>
        <v>1130786</v>
      </c>
      <c r="R155">
        <f t="shared" si="22"/>
        <v>1.7333076284991149E-4</v>
      </c>
      <c r="S155">
        <f>SUMIFS([1]Blad2!U$2:U$2056,[1]Blad2!B$2:B$2056,"Man",[1]Blad2!E$2:E$2056,C155,[1]Blad2!A$2:A$2056,A155)</f>
        <v>107</v>
      </c>
      <c r="T155">
        <f>[1]Blad2!V$2</f>
        <v>649147</v>
      </c>
      <c r="U155">
        <f t="shared" si="23"/>
        <v>1.6483169451603411E-4</v>
      </c>
      <c r="V155">
        <f ca="1">SUM(D155,G155,J155,M155,P155,S155)</f>
        <v>1393.142301986298</v>
      </c>
      <c r="W155">
        <f t="shared" si="24"/>
        <v>4386436</v>
      </c>
      <c r="X155">
        <f t="shared" ca="1" si="25"/>
        <v>3.1760233182161966E-4</v>
      </c>
    </row>
    <row r="156" spans="1:24" x14ac:dyDescent="0.35">
      <c r="A156">
        <v>2011</v>
      </c>
      <c r="B156" t="s">
        <v>2</v>
      </c>
      <c r="C156">
        <f t="shared" si="26"/>
        <v>12</v>
      </c>
      <c r="D156">
        <f t="shared" ca="1" si="18"/>
        <v>799.31997151077269</v>
      </c>
      <c r="E156">
        <f>[1]Blad2!G$2</f>
        <v>838962</v>
      </c>
      <c r="F156">
        <f ca="1">D156/E156</f>
        <v>9.5274871985950816E-4</v>
      </c>
      <c r="G156">
        <f>SUMIFS([1]Blad2!I$2:I$2056,[1]Blad2!B$2:B$2056,"Man",[1]Blad2!E$2:E$2056,C156,[1]Blad2!A$2:A$2056,A156)</f>
        <v>1591</v>
      </c>
      <c r="H156">
        <f>ROUND([1]Blad2!J$2,0)</f>
        <v>260267</v>
      </c>
      <c r="I156">
        <f t="shared" si="19"/>
        <v>6.1129532364840719E-3</v>
      </c>
      <c r="J156">
        <f>SUMIFS([1]Blad2!L$2:L$2056,[1]Blad2!B$2:B$2056,"Man",[1]Blad2!E$2:E$2056,C156,[1]Blad2!A$2:A$2056,A156)</f>
        <v>1382</v>
      </c>
      <c r="K156">
        <f>[1]Blad2!M$2</f>
        <v>566123</v>
      </c>
      <c r="L156">
        <f t="shared" si="20"/>
        <v>2.4411656124199159E-3</v>
      </c>
      <c r="M156">
        <f>SUMIFS([1]Blad2!O$2:O$2056,[1]Blad2!B$2:B$2056,"Man",[1]Blad2!E$2:E$2056,C156,[1]Blad2!A$2:A$2056,A156)</f>
        <v>931</v>
      </c>
      <c r="N156">
        <f>[1]Blad2!P$2</f>
        <v>941151</v>
      </c>
      <c r="O156">
        <f t="shared" si="21"/>
        <v>9.8921427061119836E-4</v>
      </c>
      <c r="P156">
        <f>SUMIFS([1]Blad2!R$2:R$2056,[1]Blad2!B$2:B$2056,"Man",[1]Blad2!E$2:E$2056,C156,[1]Blad2!A$2:A$2056,A156)</f>
        <v>475</v>
      </c>
      <c r="Q156">
        <f>[1]Blad2!S$2</f>
        <v>1130786</v>
      </c>
      <c r="R156">
        <f t="shared" si="22"/>
        <v>4.2006179772299975E-4</v>
      </c>
      <c r="S156">
        <f>SUMIFS([1]Blad2!U$2:U$2056,[1]Blad2!B$2:B$2056,"Man",[1]Blad2!E$2:E$2056,C156,[1]Blad2!A$2:A$2056,A156)</f>
        <v>63</v>
      </c>
      <c r="T156">
        <f>[1]Blad2!V$2</f>
        <v>649147</v>
      </c>
      <c r="U156">
        <f t="shared" si="23"/>
        <v>9.7050436958038777E-5</v>
      </c>
      <c r="V156">
        <f ca="1">SUM(D156,G156,J156,M156,P156,S156)</f>
        <v>5241.319971510773</v>
      </c>
      <c r="W156">
        <f t="shared" si="24"/>
        <v>4386436</v>
      </c>
      <c r="X156">
        <f t="shared" ca="1" si="25"/>
        <v>1.1948926124787352E-3</v>
      </c>
    </row>
    <row r="157" spans="1:24" x14ac:dyDescent="0.35">
      <c r="A157">
        <v>2011</v>
      </c>
      <c r="B157" t="s">
        <v>2</v>
      </c>
      <c r="C157">
        <f t="shared" si="26"/>
        <v>13</v>
      </c>
      <c r="D157">
        <f t="shared" ca="1" si="18"/>
        <v>627.11520274499003</v>
      </c>
      <c r="E157">
        <f>[1]Blad2!G$2</f>
        <v>838962</v>
      </c>
      <c r="F157">
        <f ca="1">D157/E157</f>
        <v>7.4748940088465278E-4</v>
      </c>
      <c r="G157">
        <f>SUMIFS([1]Blad2!I$2:I$2056,[1]Blad2!B$2:B$2056,"Man",[1]Blad2!E$2:E$2056,C157,[1]Blad2!A$2:A$2056,A157)</f>
        <v>3726</v>
      </c>
      <c r="H157">
        <f>ROUND([1]Blad2!J$2,0)</f>
        <v>260267</v>
      </c>
      <c r="I157">
        <f t="shared" si="19"/>
        <v>1.4316067730446042E-2</v>
      </c>
      <c r="J157">
        <f>SUMIFS([1]Blad2!L$2:L$2056,[1]Blad2!B$2:B$2056,"Man",[1]Blad2!E$2:E$2056,C157,[1]Blad2!A$2:A$2056,A157)</f>
        <v>3170</v>
      </c>
      <c r="K157">
        <f>[1]Blad2!M$2</f>
        <v>566123</v>
      </c>
      <c r="L157">
        <f t="shared" si="20"/>
        <v>5.5994898635102269E-3</v>
      </c>
      <c r="M157">
        <f>SUMIFS([1]Blad2!O$2:O$2056,[1]Blad2!B$2:B$2056,"Man",[1]Blad2!E$2:E$2056,C157,[1]Blad2!A$2:A$2056,A157)</f>
        <v>2743</v>
      </c>
      <c r="N157">
        <f>[1]Blad2!P$2</f>
        <v>941151</v>
      </c>
      <c r="O157">
        <f t="shared" si="21"/>
        <v>2.9145163740993741E-3</v>
      </c>
      <c r="P157">
        <f>SUMIFS([1]Blad2!R$2:R$2056,[1]Blad2!B$2:B$2056,"Man",[1]Blad2!E$2:E$2056,C157,[1]Blad2!A$2:A$2056,A157)</f>
        <v>1361</v>
      </c>
      <c r="Q157">
        <f>[1]Blad2!S$2</f>
        <v>1130786</v>
      </c>
      <c r="R157">
        <f t="shared" si="22"/>
        <v>1.2035875930547424E-3</v>
      </c>
      <c r="S157">
        <f>SUMIFS([1]Blad2!U$2:U$2056,[1]Blad2!B$2:B$2056,"Man",[1]Blad2!E$2:E$2056,C157,[1]Blad2!A$2:A$2056,A157)</f>
        <v>58</v>
      </c>
      <c r="T157">
        <f>[1]Blad2!V$2</f>
        <v>649147</v>
      </c>
      <c r="U157">
        <f t="shared" si="23"/>
        <v>8.9348021326448405E-5</v>
      </c>
      <c r="V157">
        <f ca="1">SUM(D157,G157,J157,M157,P157,S157)</f>
        <v>11685.11520274499</v>
      </c>
      <c r="W157">
        <f t="shared" si="24"/>
        <v>4386436</v>
      </c>
      <c r="X157">
        <f t="shared" ca="1" si="25"/>
        <v>2.6639201398914723E-3</v>
      </c>
    </row>
    <row r="158" spans="1:24" x14ac:dyDescent="0.35">
      <c r="A158">
        <v>2012</v>
      </c>
      <c r="B158" t="s">
        <v>2</v>
      </c>
      <c r="C158">
        <f t="shared" si="26"/>
        <v>1</v>
      </c>
      <c r="D158">
        <f t="shared" ca="1" si="18"/>
        <v>584.98481363641531</v>
      </c>
      <c r="E158">
        <f>[1]Blad2!G$2</f>
        <v>838962</v>
      </c>
      <c r="F158">
        <f ca="1">D158/E158</f>
        <v>6.9727212154592857E-4</v>
      </c>
      <c r="G158">
        <f>SUMIFS([1]Blad2!I$2:I$2056,[1]Blad2!B$2:B$2056,"Man",[1]Blad2!E$2:E$2056,C158,[1]Blad2!A$2:A$2056,A158)</f>
        <v>5781</v>
      </c>
      <c r="H158">
        <f>ROUND([1]Blad2!J$2,0)</f>
        <v>260267</v>
      </c>
      <c r="I158">
        <f t="shared" si="19"/>
        <v>2.2211805568896556E-2</v>
      </c>
      <c r="J158">
        <f>SUMIFS([1]Blad2!L$2:L$2056,[1]Blad2!B$2:B$2056,"Man",[1]Blad2!E$2:E$2056,C158,[1]Blad2!A$2:A$2056,A158)</f>
        <v>7954</v>
      </c>
      <c r="K158">
        <f>[1]Blad2!M$2</f>
        <v>566123</v>
      </c>
      <c r="L158">
        <f t="shared" si="20"/>
        <v>1.4049950275823451E-2</v>
      </c>
      <c r="M158">
        <f>SUMIFS([1]Blad2!O$2:O$2056,[1]Blad2!B$2:B$2056,"Man",[1]Blad2!E$2:E$2056,C158,[1]Blad2!A$2:A$2056,A158)</f>
        <v>7873</v>
      </c>
      <c r="N158">
        <f>[1]Blad2!P$2</f>
        <v>941151</v>
      </c>
      <c r="O158">
        <f t="shared" si="21"/>
        <v>8.3652888856304668E-3</v>
      </c>
      <c r="P158">
        <f>SUMIFS([1]Blad2!R$2:R$2056,[1]Blad2!B$2:B$2056,"Man",[1]Blad2!E$2:E$2056,C158,[1]Blad2!A$2:A$2056,A158)</f>
        <v>10610</v>
      </c>
      <c r="Q158">
        <f>[1]Blad2!S$2</f>
        <v>1130786</v>
      </c>
      <c r="R158">
        <f t="shared" si="22"/>
        <v>9.3828540501916368E-3</v>
      </c>
      <c r="S158">
        <f>SUMIFS([1]Blad2!U$2:U$2056,[1]Blad2!B$2:B$2056,"Man",[1]Blad2!E$2:E$2056,C158,[1]Blad2!A$2:A$2056,A158)</f>
        <v>13803</v>
      </c>
      <c r="T158">
        <f>[1]Blad2!V$2</f>
        <v>649147</v>
      </c>
      <c r="U158">
        <f t="shared" si="23"/>
        <v>2.1263288592568402E-2</v>
      </c>
      <c r="V158">
        <f ca="1">SUM(D158,G158,J158,M158,P158,S158)</f>
        <v>46605.984813636416</v>
      </c>
      <c r="W158">
        <f t="shared" si="24"/>
        <v>4386436</v>
      </c>
      <c r="X158">
        <f t="shared" ca="1" si="25"/>
        <v>1.0625023325003811E-2</v>
      </c>
    </row>
    <row r="159" spans="1:24" x14ac:dyDescent="0.35">
      <c r="A159">
        <v>2012</v>
      </c>
      <c r="B159" t="s">
        <v>2</v>
      </c>
      <c r="C159">
        <f t="shared" si="26"/>
        <v>2</v>
      </c>
      <c r="D159">
        <f t="shared" ca="1" si="18"/>
        <v>0</v>
      </c>
      <c r="E159">
        <f>[1]Blad2!G$2</f>
        <v>838962</v>
      </c>
      <c r="F159">
        <f ca="1">D159/E159</f>
        <v>0</v>
      </c>
      <c r="G159">
        <f>SUMIFS([1]Blad2!I$2:I$2056,[1]Blad2!B$2:B$2056,"Man",[1]Blad2!E$2:E$2056,C159,[1]Blad2!A$2:A$2056,A159)</f>
        <v>1429</v>
      </c>
      <c r="H159">
        <f>ROUND([1]Blad2!J$2,0)</f>
        <v>260267</v>
      </c>
      <c r="I159">
        <f t="shared" si="19"/>
        <v>5.4905155090733742E-3</v>
      </c>
      <c r="J159">
        <f>SUMIFS([1]Blad2!L$2:L$2056,[1]Blad2!B$2:B$2056,"Man",[1]Blad2!E$2:E$2056,C159,[1]Blad2!A$2:A$2056,A159)</f>
        <v>2841</v>
      </c>
      <c r="K159">
        <f>[1]Blad2!M$2</f>
        <v>566123</v>
      </c>
      <c r="L159">
        <f t="shared" si="20"/>
        <v>5.0183440701049064E-3</v>
      </c>
      <c r="M159">
        <f>SUMIFS([1]Blad2!O$2:O$2056,[1]Blad2!B$2:B$2056,"Man",[1]Blad2!E$2:E$2056,C159,[1]Blad2!A$2:A$2056,A159)</f>
        <v>3332</v>
      </c>
      <c r="N159">
        <f>[1]Blad2!P$2</f>
        <v>941151</v>
      </c>
      <c r="O159">
        <f t="shared" si="21"/>
        <v>3.5403458106084995E-3</v>
      </c>
      <c r="P159">
        <f>SUMIFS([1]Blad2!R$2:R$2056,[1]Blad2!B$2:B$2056,"Man",[1]Blad2!E$2:E$2056,C159,[1]Blad2!A$2:A$2056,A159)</f>
        <v>6298</v>
      </c>
      <c r="Q159">
        <f>[1]Blad2!S$2</f>
        <v>1130786</v>
      </c>
      <c r="R159">
        <f t="shared" si="22"/>
        <v>5.5695772674935837E-3</v>
      </c>
      <c r="S159">
        <f>SUMIFS([1]Blad2!U$2:U$2056,[1]Blad2!B$2:B$2056,"Man",[1]Blad2!E$2:E$2056,C159,[1]Blad2!A$2:A$2056,A159)</f>
        <v>3196</v>
      </c>
      <c r="T159">
        <f>[1]Blad2!V$2</f>
        <v>649147</v>
      </c>
      <c r="U159">
        <f t="shared" si="23"/>
        <v>4.9233840717125702E-3</v>
      </c>
      <c r="V159">
        <f ca="1">SUM(D159,G159,J159,M159,P159,S159)</f>
        <v>17096</v>
      </c>
      <c r="W159">
        <f t="shared" si="24"/>
        <v>4386436</v>
      </c>
      <c r="X159">
        <f t="shared" ca="1" si="25"/>
        <v>3.8974693806087678E-3</v>
      </c>
    </row>
    <row r="160" spans="1:24" x14ac:dyDescent="0.35">
      <c r="A160">
        <v>2012</v>
      </c>
      <c r="B160" t="s">
        <v>2</v>
      </c>
      <c r="C160">
        <f t="shared" si="26"/>
        <v>3</v>
      </c>
      <c r="D160">
        <f t="shared" ca="1" si="18"/>
        <v>0</v>
      </c>
      <c r="E160">
        <f>[1]Blad2!G$2</f>
        <v>838962</v>
      </c>
      <c r="F160">
        <f ca="1">D160/E160</f>
        <v>0</v>
      </c>
      <c r="G160">
        <f>SUMIFS([1]Blad2!I$2:I$2056,[1]Blad2!B$2:B$2056,"Man",[1]Blad2!E$2:E$2056,C160,[1]Blad2!A$2:A$2056,A160)</f>
        <v>297</v>
      </c>
      <c r="H160">
        <f>ROUND([1]Blad2!J$2,0)</f>
        <v>260267</v>
      </c>
      <c r="I160">
        <f t="shared" si="19"/>
        <v>1.1411358335862787E-3</v>
      </c>
      <c r="J160">
        <f>SUMIFS([1]Blad2!L$2:L$2056,[1]Blad2!B$2:B$2056,"Man",[1]Blad2!E$2:E$2056,C160,[1]Blad2!A$2:A$2056,A160)</f>
        <v>1895</v>
      </c>
      <c r="K160">
        <f>[1]Blad2!M$2</f>
        <v>566123</v>
      </c>
      <c r="L160">
        <f t="shared" si="20"/>
        <v>3.3473291139911291E-3</v>
      </c>
      <c r="M160">
        <f>SUMIFS([1]Blad2!O$2:O$2056,[1]Blad2!B$2:B$2056,"Man",[1]Blad2!E$2:E$2056,C160,[1]Blad2!A$2:A$2056,A160)</f>
        <v>1383</v>
      </c>
      <c r="N160">
        <f>[1]Blad2!P$2</f>
        <v>941151</v>
      </c>
      <c r="O160">
        <f t="shared" si="21"/>
        <v>1.4694772677285579E-3</v>
      </c>
      <c r="P160">
        <f>SUMIFS([1]Blad2!R$2:R$2056,[1]Blad2!B$2:B$2056,"Man",[1]Blad2!E$2:E$2056,C160,[1]Blad2!A$2:A$2056,A160)</f>
        <v>1065</v>
      </c>
      <c r="Q160">
        <f>[1]Blad2!S$2</f>
        <v>1130786</v>
      </c>
      <c r="R160">
        <f t="shared" si="22"/>
        <v>9.418227675263047E-4</v>
      </c>
      <c r="S160">
        <f>SUMIFS([1]Blad2!U$2:U$2056,[1]Blad2!B$2:B$2056,"Man",[1]Blad2!E$2:E$2056,C160,[1]Blad2!A$2:A$2056,A160)</f>
        <v>122</v>
      </c>
      <c r="T160">
        <f>[1]Blad2!V$2</f>
        <v>649147</v>
      </c>
      <c r="U160">
        <f t="shared" si="23"/>
        <v>1.8793894141080526E-4</v>
      </c>
      <c r="V160">
        <f ca="1">SUM(D160,G160,J160,M160,P160,S160)</f>
        <v>4762</v>
      </c>
      <c r="W160">
        <f t="shared" si="24"/>
        <v>4386436</v>
      </c>
      <c r="X160">
        <f t="shared" ca="1" si="25"/>
        <v>1.0856193957919367E-3</v>
      </c>
    </row>
    <row r="161" spans="1:24" x14ac:dyDescent="0.35">
      <c r="A161">
        <v>2012</v>
      </c>
      <c r="B161" t="s">
        <v>2</v>
      </c>
      <c r="C161">
        <f t="shared" si="26"/>
        <v>4</v>
      </c>
      <c r="D161">
        <f t="shared" ca="1" si="18"/>
        <v>117.33019610596887</v>
      </c>
      <c r="E161">
        <f>[1]Blad2!G$2</f>
        <v>838962</v>
      </c>
      <c r="F161">
        <f ca="1">D161/E161</f>
        <v>1.3985162153466887E-4</v>
      </c>
      <c r="G161">
        <f>SUMIFS([1]Blad2!I$2:I$2056,[1]Blad2!B$2:B$2056,"Man",[1]Blad2!E$2:E$2056,C161,[1]Blad2!A$2:A$2056,A161)</f>
        <v>240</v>
      </c>
      <c r="H161">
        <f>ROUND([1]Blad2!J$2,0)</f>
        <v>260267</v>
      </c>
      <c r="I161">
        <f t="shared" si="19"/>
        <v>9.2212996653436659E-4</v>
      </c>
      <c r="J161">
        <f>SUMIFS([1]Blad2!L$2:L$2056,[1]Blad2!B$2:B$2056,"Man",[1]Blad2!E$2:E$2056,C161,[1]Blad2!A$2:A$2056,A161)</f>
        <v>983</v>
      </c>
      <c r="K161">
        <f>[1]Blad2!M$2</f>
        <v>566123</v>
      </c>
      <c r="L161">
        <f t="shared" si="20"/>
        <v>1.7363717778645276E-3</v>
      </c>
      <c r="M161">
        <f>SUMIFS([1]Blad2!O$2:O$2056,[1]Blad2!B$2:B$2056,"Man",[1]Blad2!E$2:E$2056,C161,[1]Blad2!A$2:A$2056,A161)</f>
        <v>984</v>
      </c>
      <c r="N161">
        <f>[1]Blad2!P$2</f>
        <v>941151</v>
      </c>
      <c r="O161">
        <f t="shared" si="21"/>
        <v>1.0455282946094729E-3</v>
      </c>
      <c r="P161">
        <f>SUMIFS([1]Blad2!R$2:R$2056,[1]Blad2!B$2:B$2056,"Man",[1]Blad2!E$2:E$2056,C161,[1]Blad2!A$2:A$2056,A161)</f>
        <v>1093</v>
      </c>
      <c r="Q161">
        <f>[1]Blad2!S$2</f>
        <v>1130786</v>
      </c>
      <c r="R161">
        <f t="shared" si="22"/>
        <v>9.6658430507629207E-4</v>
      </c>
      <c r="S161">
        <f>SUMIFS([1]Blad2!U$2:U$2056,[1]Blad2!B$2:B$2056,"Man",[1]Blad2!E$2:E$2056,C161,[1]Blad2!A$2:A$2056,A161)</f>
        <v>645</v>
      </c>
      <c r="T161">
        <f>[1]Blad2!V$2</f>
        <v>649147</v>
      </c>
      <c r="U161">
        <f t="shared" si="23"/>
        <v>9.9361161647515905E-4</v>
      </c>
      <c r="V161">
        <f ca="1">SUM(D161,G161,J161,M161,P161,S161)</f>
        <v>4062.3301961059688</v>
      </c>
      <c r="W161">
        <f t="shared" si="24"/>
        <v>4386436</v>
      </c>
      <c r="X161">
        <f t="shared" ca="1" si="25"/>
        <v>9.2611181289456153E-4</v>
      </c>
    </row>
    <row r="162" spans="1:24" x14ac:dyDescent="0.35">
      <c r="A162">
        <v>2012</v>
      </c>
      <c r="B162" t="s">
        <v>2</v>
      </c>
      <c r="C162">
        <f t="shared" si="26"/>
        <v>5</v>
      </c>
      <c r="D162">
        <f t="shared" ca="1" si="18"/>
        <v>493.79464140937773</v>
      </c>
      <c r="E162">
        <f>[1]Blad2!G$2</f>
        <v>838962</v>
      </c>
      <c r="F162">
        <f ca="1">D162/E162</f>
        <v>5.885780779217387E-4</v>
      </c>
      <c r="G162">
        <f>SUMIFS([1]Blad2!I$2:I$2056,[1]Blad2!B$2:B$2056,"Man",[1]Blad2!E$2:E$2056,C162,[1]Blad2!A$2:A$2056,A162)</f>
        <v>322</v>
      </c>
      <c r="H162">
        <f>ROUND([1]Blad2!J$2,0)</f>
        <v>260267</v>
      </c>
      <c r="I162">
        <f t="shared" si="19"/>
        <v>1.2371910384336086E-3</v>
      </c>
      <c r="J162">
        <f>SUMIFS([1]Blad2!L$2:L$2056,[1]Blad2!B$2:B$2056,"Man",[1]Blad2!E$2:E$2056,C162,[1]Blad2!A$2:A$2056,A162)</f>
        <v>1356</v>
      </c>
      <c r="K162">
        <f>[1]Blad2!M$2</f>
        <v>566123</v>
      </c>
      <c r="L162">
        <f t="shared" si="20"/>
        <v>2.3952391971356047E-3</v>
      </c>
      <c r="M162">
        <f>SUMIFS([1]Blad2!O$2:O$2056,[1]Blad2!B$2:B$2056,"Man",[1]Blad2!E$2:E$2056,C162,[1]Blad2!A$2:A$2056,A162)</f>
        <v>1710</v>
      </c>
      <c r="N162">
        <f>[1]Blad2!P$2</f>
        <v>941151</v>
      </c>
      <c r="O162">
        <f t="shared" si="21"/>
        <v>1.8169241705103644E-3</v>
      </c>
      <c r="P162">
        <f>SUMIFS([1]Blad2!R$2:R$2056,[1]Blad2!B$2:B$2056,"Man",[1]Blad2!E$2:E$2056,C162,[1]Blad2!A$2:A$2056,A162)</f>
        <v>1775</v>
      </c>
      <c r="Q162">
        <f>[1]Blad2!S$2</f>
        <v>1130786</v>
      </c>
      <c r="R162">
        <f t="shared" si="22"/>
        <v>1.5697046125438413E-3</v>
      </c>
      <c r="S162">
        <f>SUMIFS([1]Blad2!U$2:U$2056,[1]Blad2!B$2:B$2056,"Man",[1]Blad2!E$2:E$2056,C162,[1]Blad2!A$2:A$2056,A162)</f>
        <v>669</v>
      </c>
      <c r="T162">
        <f>[1]Blad2!V$2</f>
        <v>649147</v>
      </c>
      <c r="U162">
        <f t="shared" si="23"/>
        <v>1.0305832115067928E-3</v>
      </c>
      <c r="V162">
        <f ca="1">SUM(D162,G162,J162,M162,P162,S162)</f>
        <v>6325.7946414093776</v>
      </c>
      <c r="W162">
        <f t="shared" si="24"/>
        <v>4386436</v>
      </c>
      <c r="X162">
        <f t="shared" ca="1" si="25"/>
        <v>1.4421262823416043E-3</v>
      </c>
    </row>
    <row r="163" spans="1:24" x14ac:dyDescent="0.35">
      <c r="A163">
        <v>2012</v>
      </c>
      <c r="B163" t="s">
        <v>2</v>
      </c>
      <c r="C163">
        <f t="shared" si="26"/>
        <v>6</v>
      </c>
      <c r="D163">
        <f t="shared" ca="1" si="18"/>
        <v>1024.9633214163837</v>
      </c>
      <c r="E163">
        <f>[1]Blad2!G$2</f>
        <v>838962</v>
      </c>
      <c r="F163">
        <f ca="1">D163/E163</f>
        <v>1.2217041074761236E-3</v>
      </c>
      <c r="G163">
        <f>SUMIFS([1]Blad2!I$2:I$2056,[1]Blad2!B$2:B$2056,"Man",[1]Blad2!E$2:E$2056,C163,[1]Blad2!A$2:A$2056,A163)</f>
        <v>1636</v>
      </c>
      <c r="H163">
        <f>ROUND([1]Blad2!J$2,0)</f>
        <v>260267</v>
      </c>
      <c r="I163">
        <f t="shared" si="19"/>
        <v>6.2858526052092661E-3</v>
      </c>
      <c r="J163">
        <f>SUMIFS([1]Blad2!L$2:L$2056,[1]Blad2!B$2:B$2056,"Man",[1]Blad2!E$2:E$2056,C163,[1]Blad2!A$2:A$2056,A163)</f>
        <v>2988</v>
      </c>
      <c r="K163">
        <f>[1]Blad2!M$2</f>
        <v>566123</v>
      </c>
      <c r="L163">
        <f t="shared" si="20"/>
        <v>5.2780049565200491E-3</v>
      </c>
      <c r="M163">
        <f>SUMIFS([1]Blad2!O$2:O$2056,[1]Blad2!B$2:B$2056,"Man",[1]Blad2!E$2:E$2056,C163,[1]Blad2!A$2:A$2056,A163)</f>
        <v>3292</v>
      </c>
      <c r="N163">
        <f>[1]Blad2!P$2</f>
        <v>941151</v>
      </c>
      <c r="O163">
        <f t="shared" si="21"/>
        <v>3.4978446604211227E-3</v>
      </c>
      <c r="P163">
        <f>SUMIFS([1]Blad2!R$2:R$2056,[1]Blad2!B$2:B$2056,"Man",[1]Blad2!E$2:E$2056,C163,[1]Blad2!A$2:A$2056,A163)</f>
        <v>3726</v>
      </c>
      <c r="Q163">
        <f>[1]Blad2!S$2</f>
        <v>1130786</v>
      </c>
      <c r="R163">
        <f t="shared" si="22"/>
        <v>3.2950531754018888E-3</v>
      </c>
      <c r="S163">
        <f>SUMIFS([1]Blad2!U$2:U$2056,[1]Blad2!B$2:B$2056,"Man",[1]Blad2!E$2:E$2056,C163,[1]Blad2!A$2:A$2056,A163)</f>
        <v>2639</v>
      </c>
      <c r="T163">
        <f>[1]Blad2!V$2</f>
        <v>649147</v>
      </c>
      <c r="U163">
        <f t="shared" si="23"/>
        <v>4.0653349703534021E-3</v>
      </c>
      <c r="V163">
        <f ca="1">SUM(D163,G163,J163,M163,P163,S163)</f>
        <v>15305.963321416384</v>
      </c>
      <c r="W163">
        <f t="shared" si="24"/>
        <v>4386436</v>
      </c>
      <c r="X163">
        <f t="shared" ca="1" si="25"/>
        <v>3.4893848494350274E-3</v>
      </c>
    </row>
    <row r="164" spans="1:24" x14ac:dyDescent="0.35">
      <c r="A164">
        <v>2012</v>
      </c>
      <c r="B164" t="s">
        <v>2</v>
      </c>
      <c r="C164">
        <f t="shared" si="26"/>
        <v>7</v>
      </c>
      <c r="D164">
        <f t="shared" ca="1" si="18"/>
        <v>547.36708661026591</v>
      </c>
      <c r="E164">
        <f>[1]Blad2!G$2</f>
        <v>838962</v>
      </c>
      <c r="F164">
        <f ca="1">D164/E164</f>
        <v>6.5243370571046826E-4</v>
      </c>
      <c r="G164">
        <f>SUMIFS([1]Blad2!I$2:I$2056,[1]Blad2!B$2:B$2056,"Man",[1]Blad2!E$2:E$2056,C164,[1]Blad2!A$2:A$2056,A164)</f>
        <v>3311</v>
      </c>
      <c r="H164">
        <f>ROUND([1]Blad2!J$2,0)</f>
        <v>260267</v>
      </c>
      <c r="I164">
        <f t="shared" si="19"/>
        <v>1.2721551329980367E-2</v>
      </c>
      <c r="J164">
        <f>SUMIFS([1]Blad2!L$2:L$2056,[1]Blad2!B$2:B$2056,"Man",[1]Blad2!E$2:E$2056,C164,[1]Blad2!A$2:A$2056,A164)</f>
        <v>7191</v>
      </c>
      <c r="K164">
        <f>[1]Blad2!M$2</f>
        <v>566123</v>
      </c>
      <c r="L164">
        <f t="shared" si="20"/>
        <v>1.270218662728771E-2</v>
      </c>
      <c r="M164">
        <f>SUMIFS([1]Blad2!O$2:O$2056,[1]Blad2!B$2:B$2056,"Man",[1]Blad2!E$2:E$2056,C164,[1]Blad2!A$2:A$2056,A164)</f>
        <v>8000</v>
      </c>
      <c r="N164">
        <f>[1]Blad2!P$2</f>
        <v>941151</v>
      </c>
      <c r="O164">
        <f t="shared" si="21"/>
        <v>8.5002300374753884E-3</v>
      </c>
      <c r="P164">
        <f>SUMIFS([1]Blad2!R$2:R$2056,[1]Blad2!B$2:B$2056,"Man",[1]Blad2!E$2:E$2056,C164,[1]Blad2!A$2:A$2056,A164)</f>
        <v>7876</v>
      </c>
      <c r="Q164">
        <f>[1]Blad2!S$2</f>
        <v>1130786</v>
      </c>
      <c r="R164">
        <f t="shared" si="22"/>
        <v>6.9650667765607287E-3</v>
      </c>
      <c r="S164">
        <f>SUMIFS([1]Blad2!U$2:U$2056,[1]Blad2!B$2:B$2056,"Man",[1]Blad2!E$2:E$2056,C164,[1]Blad2!A$2:A$2056,A164)</f>
        <v>3009</v>
      </c>
      <c r="T164">
        <f>[1]Blad2!V$2</f>
        <v>649147</v>
      </c>
      <c r="U164">
        <f t="shared" si="23"/>
        <v>4.6353137270910907E-3</v>
      </c>
      <c r="V164">
        <f ca="1">SUM(D164,G164,J164,M164,P164,S164)</f>
        <v>29934.367086610266</v>
      </c>
      <c r="W164">
        <f t="shared" si="24"/>
        <v>4386436</v>
      </c>
      <c r="X164">
        <f t="shared" ca="1" si="25"/>
        <v>6.8243027110415529E-3</v>
      </c>
    </row>
    <row r="165" spans="1:24" x14ac:dyDescent="0.35">
      <c r="A165">
        <v>2012</v>
      </c>
      <c r="B165" t="s">
        <v>2</v>
      </c>
      <c r="C165">
        <f t="shared" si="26"/>
        <v>8</v>
      </c>
      <c r="D165">
        <f t="shared" ca="1" si="18"/>
        <v>990.18252949141333</v>
      </c>
      <c r="E165">
        <f>[1]Blad2!G$2</f>
        <v>838962</v>
      </c>
      <c r="F165">
        <f ca="1">D165/E165</f>
        <v>1.1802471738784513E-3</v>
      </c>
      <c r="G165">
        <f>SUMIFS([1]Blad2!I$2:I$2056,[1]Blad2!B$2:B$2056,"Man",[1]Blad2!E$2:E$2056,C165,[1]Blad2!A$2:A$2056,A165)</f>
        <v>80</v>
      </c>
      <c r="H165">
        <f>ROUND([1]Blad2!J$2,0)</f>
        <v>260267</v>
      </c>
      <c r="I165">
        <f t="shared" si="19"/>
        <v>3.0737665551145555E-4</v>
      </c>
      <c r="J165">
        <f>SUMIFS([1]Blad2!L$2:L$2056,[1]Blad2!B$2:B$2056,"Man",[1]Blad2!E$2:E$2056,C165,[1]Blad2!A$2:A$2056,A165)</f>
        <v>79</v>
      </c>
      <c r="K165">
        <f>[1]Blad2!M$2</f>
        <v>566123</v>
      </c>
      <c r="L165">
        <f t="shared" si="20"/>
        <v>1.3954564644079115E-4</v>
      </c>
      <c r="M165">
        <f>SUMIFS([1]Blad2!O$2:O$2056,[1]Blad2!B$2:B$2056,"Man",[1]Blad2!E$2:E$2056,C165,[1]Blad2!A$2:A$2056,A165)</f>
        <v>39</v>
      </c>
      <c r="N165">
        <f>[1]Blad2!P$2</f>
        <v>941151</v>
      </c>
      <c r="O165">
        <f t="shared" si="21"/>
        <v>4.1438621432692521E-5</v>
      </c>
      <c r="P165">
        <f>SUMIFS([1]Blad2!R$2:R$2056,[1]Blad2!B$2:B$2056,"Man",[1]Blad2!E$2:E$2056,C165,[1]Blad2!A$2:A$2056,A165)</f>
        <v>12</v>
      </c>
      <c r="Q165">
        <f>[1]Blad2!S$2</f>
        <v>1130786</v>
      </c>
      <c r="R165">
        <f t="shared" si="22"/>
        <v>1.0612087521423151E-5</v>
      </c>
      <c r="S165">
        <f>SUMIFS([1]Blad2!U$2:U$2056,[1]Blad2!B$2:B$2056,"Man",[1]Blad2!E$2:E$2056,C165,[1]Blad2!A$2:A$2056,A165)</f>
        <v>5</v>
      </c>
      <c r="T165">
        <f>[1]Blad2!V$2</f>
        <v>649147</v>
      </c>
      <c r="U165">
        <f t="shared" si="23"/>
        <v>7.7024156315903801E-6</v>
      </c>
      <c r="V165">
        <f ca="1">SUM(D165,G165,J165,M165,P165,S165)</f>
        <v>1205.1825294914133</v>
      </c>
      <c r="W165">
        <f t="shared" si="24"/>
        <v>4386436</v>
      </c>
      <c r="X165">
        <f t="shared" ca="1" si="25"/>
        <v>2.7475210614982489E-4</v>
      </c>
    </row>
    <row r="166" spans="1:24" x14ac:dyDescent="0.35">
      <c r="A166">
        <v>2012</v>
      </c>
      <c r="B166" t="s">
        <v>2</v>
      </c>
      <c r="C166">
        <f t="shared" si="26"/>
        <v>9</v>
      </c>
      <c r="D166">
        <f t="shared" ca="1" si="18"/>
        <v>881.11843970745645</v>
      </c>
      <c r="E166">
        <f>[1]Blad2!G$2</f>
        <v>838962</v>
      </c>
      <c r="F166">
        <f ca="1">D166/E166</f>
        <v>1.0502483303265898E-3</v>
      </c>
      <c r="G166">
        <f>SUMIFS([1]Blad2!I$2:I$2056,[1]Blad2!B$2:B$2056,"Man",[1]Blad2!E$2:E$2056,C166,[1]Blad2!A$2:A$2056,A166)</f>
        <v>113</v>
      </c>
      <c r="H166">
        <f>ROUND([1]Blad2!J$2,0)</f>
        <v>260267</v>
      </c>
      <c r="I166">
        <f t="shared" si="19"/>
        <v>4.3416952590993093E-4</v>
      </c>
      <c r="J166">
        <f>SUMIFS([1]Blad2!L$2:L$2056,[1]Blad2!B$2:B$2056,"Man",[1]Blad2!E$2:E$2056,C166,[1]Blad2!A$2:A$2056,A166)</f>
        <v>906</v>
      </c>
      <c r="K166">
        <f>[1]Blad2!M$2</f>
        <v>566123</v>
      </c>
      <c r="L166">
        <f t="shared" si="20"/>
        <v>1.6003589325994528E-3</v>
      </c>
      <c r="M166">
        <f>SUMIFS([1]Blad2!O$2:O$2056,[1]Blad2!B$2:B$2056,"Man",[1]Blad2!E$2:E$2056,C166,[1]Blad2!A$2:A$2056,A166)</f>
        <v>1009</v>
      </c>
      <c r="N166">
        <f>[1]Blad2!P$2</f>
        <v>941151</v>
      </c>
      <c r="O166">
        <f t="shared" si="21"/>
        <v>1.0720915134765834E-3</v>
      </c>
      <c r="P166">
        <f>SUMIFS([1]Blad2!R$2:R$2056,[1]Blad2!B$2:B$2056,"Man",[1]Blad2!E$2:E$2056,C166,[1]Blad2!A$2:A$2056,A166)</f>
        <v>729</v>
      </c>
      <c r="Q166">
        <f>[1]Blad2!S$2</f>
        <v>1130786</v>
      </c>
      <c r="R166">
        <f t="shared" si="22"/>
        <v>6.4468431692645651E-4</v>
      </c>
      <c r="S166">
        <f>SUMIFS([1]Blad2!U$2:U$2056,[1]Blad2!B$2:B$2056,"Man",[1]Blad2!E$2:E$2056,C166,[1]Blad2!A$2:A$2056,A166)</f>
        <v>99</v>
      </c>
      <c r="T166">
        <f>[1]Blad2!V$2</f>
        <v>649147</v>
      </c>
      <c r="U166">
        <f t="shared" si="23"/>
        <v>1.5250782950548952E-4</v>
      </c>
      <c r="V166">
        <f ca="1">SUM(D166,G166,J166,M166,P166,S166)</f>
        <v>3737.1184397074567</v>
      </c>
      <c r="W166">
        <f t="shared" si="24"/>
        <v>4386436</v>
      </c>
      <c r="X166">
        <f t="shared" ca="1" si="25"/>
        <v>8.5197149569889012E-4</v>
      </c>
    </row>
    <row r="167" spans="1:24" x14ac:dyDescent="0.35">
      <c r="A167">
        <v>2012</v>
      </c>
      <c r="B167" t="s">
        <v>2</v>
      </c>
      <c r="C167">
        <f t="shared" si="26"/>
        <v>10</v>
      </c>
      <c r="D167">
        <f t="shared" ca="1" si="18"/>
        <v>266.05665951074786</v>
      </c>
      <c r="E167">
        <f>[1]Blad2!G$2</f>
        <v>838962</v>
      </c>
      <c r="F167">
        <f ca="1">D167/E167</f>
        <v>3.1712599558829586E-4</v>
      </c>
      <c r="G167">
        <f>SUMIFS([1]Blad2!I$2:I$2056,[1]Blad2!B$2:B$2056,"Man",[1]Blad2!E$2:E$2056,C167,[1]Blad2!A$2:A$2056,A167)</f>
        <v>36</v>
      </c>
      <c r="H167">
        <f>ROUND([1]Blad2!J$2,0)</f>
        <v>260267</v>
      </c>
      <c r="I167">
        <f t="shared" si="19"/>
        <v>1.3831949498015498E-4</v>
      </c>
      <c r="J167">
        <f>SUMIFS([1]Blad2!L$2:L$2056,[1]Blad2!B$2:B$2056,"Man",[1]Blad2!E$2:E$2056,C167,[1]Blad2!A$2:A$2056,A167)</f>
        <v>62</v>
      </c>
      <c r="K167">
        <f>[1]Blad2!M$2</f>
        <v>566123</v>
      </c>
      <c r="L167">
        <f t="shared" si="20"/>
        <v>1.0951683644720317E-4</v>
      </c>
      <c r="M167">
        <f>SUMIFS([1]Blad2!O$2:O$2056,[1]Blad2!B$2:B$2056,"Man",[1]Blad2!E$2:E$2056,C167,[1]Blad2!A$2:A$2056,A167)</f>
        <v>41</v>
      </c>
      <c r="N167">
        <f>[1]Blad2!P$2</f>
        <v>941151</v>
      </c>
      <c r="O167">
        <f t="shared" si="21"/>
        <v>4.3563678942061368E-5</v>
      </c>
      <c r="P167">
        <f>SUMIFS([1]Blad2!R$2:R$2056,[1]Blad2!B$2:B$2056,"Man",[1]Blad2!E$2:E$2056,C167,[1]Blad2!A$2:A$2056,A167)</f>
        <v>16</v>
      </c>
      <c r="Q167">
        <f>[1]Blad2!S$2</f>
        <v>1130786</v>
      </c>
      <c r="R167">
        <f t="shared" si="22"/>
        <v>1.4149450028564203E-5</v>
      </c>
      <c r="S167">
        <f>SUMIFS([1]Blad2!U$2:U$2056,[1]Blad2!B$2:B$2056,"Man",[1]Blad2!E$2:E$2056,C167,[1]Blad2!A$2:A$2056,A167)</f>
        <v>2</v>
      </c>
      <c r="T167">
        <f>[1]Blad2!V$2</f>
        <v>649147</v>
      </c>
      <c r="U167">
        <f t="shared" si="23"/>
        <v>3.0809662526361516E-6</v>
      </c>
      <c r="V167">
        <f ca="1">SUM(D167,G167,J167,M167,P167,S167)</f>
        <v>423.05665951074786</v>
      </c>
      <c r="W167">
        <f t="shared" si="24"/>
        <v>4386436</v>
      </c>
      <c r="X167">
        <f t="shared" ca="1" si="25"/>
        <v>9.6446559236416051E-5</v>
      </c>
    </row>
    <row r="168" spans="1:24" x14ac:dyDescent="0.35">
      <c r="A168">
        <v>2012</v>
      </c>
      <c r="B168" t="s">
        <v>2</v>
      </c>
      <c r="C168">
        <f t="shared" si="26"/>
        <v>11</v>
      </c>
      <c r="D168">
        <f t="shared" ca="1" si="18"/>
        <v>0</v>
      </c>
      <c r="E168">
        <f>[1]Blad2!G$2</f>
        <v>838962</v>
      </c>
      <c r="F168">
        <f ca="1">D168/E168</f>
        <v>0</v>
      </c>
      <c r="G168">
        <f>SUMIFS([1]Blad2!I$2:I$2056,[1]Blad2!B$2:B$2056,"Man",[1]Blad2!E$2:E$2056,C168,[1]Blad2!A$2:A$2056,A168)</f>
        <v>260</v>
      </c>
      <c r="H168">
        <f>ROUND([1]Blad2!J$2,0)</f>
        <v>260267</v>
      </c>
      <c r="I168">
        <f t="shared" si="19"/>
        <v>9.9897413041223062E-4</v>
      </c>
      <c r="J168">
        <f>SUMIFS([1]Blad2!L$2:L$2056,[1]Blad2!B$2:B$2056,"Man",[1]Blad2!E$2:E$2056,C168,[1]Blad2!A$2:A$2056,A168)</f>
        <v>271</v>
      </c>
      <c r="K168">
        <f>[1]Blad2!M$2</f>
        <v>566123</v>
      </c>
      <c r="L168">
        <f t="shared" si="20"/>
        <v>4.7869455930954935E-4</v>
      </c>
      <c r="M168">
        <f>SUMIFS([1]Blad2!O$2:O$2056,[1]Blad2!B$2:B$2056,"Man",[1]Blad2!E$2:E$2056,C168,[1]Blad2!A$2:A$2056,A168)</f>
        <v>203</v>
      </c>
      <c r="N168">
        <f>[1]Blad2!P$2</f>
        <v>941151</v>
      </c>
      <c r="O168">
        <f t="shared" si="21"/>
        <v>2.15693337200938E-4</v>
      </c>
      <c r="P168">
        <f>SUMIFS([1]Blad2!R$2:R$2056,[1]Blad2!B$2:B$2056,"Man",[1]Blad2!E$2:E$2056,C168,[1]Blad2!A$2:A$2056,A168)</f>
        <v>223</v>
      </c>
      <c r="Q168">
        <f>[1]Blad2!S$2</f>
        <v>1130786</v>
      </c>
      <c r="R168">
        <f t="shared" si="22"/>
        <v>1.9720795977311358E-4</v>
      </c>
      <c r="S168">
        <f>SUMIFS([1]Blad2!U$2:U$2056,[1]Blad2!B$2:B$2056,"Man",[1]Blad2!E$2:E$2056,C168,[1]Blad2!A$2:A$2056,A168)</f>
        <v>105</v>
      </c>
      <c r="T168">
        <f>[1]Blad2!V$2</f>
        <v>649147</v>
      </c>
      <c r="U168">
        <f t="shared" si="23"/>
        <v>1.6175072826339797E-4</v>
      </c>
      <c r="V168">
        <f ca="1">SUM(D168,G168,J168,M168,P168,S168)</f>
        <v>1062</v>
      </c>
      <c r="W168">
        <f t="shared" si="24"/>
        <v>4386436</v>
      </c>
      <c r="X168">
        <f t="shared" ca="1" si="25"/>
        <v>2.4210999544960874E-4</v>
      </c>
    </row>
    <row r="169" spans="1:24" x14ac:dyDescent="0.35">
      <c r="A169">
        <v>2012</v>
      </c>
      <c r="B169" t="s">
        <v>2</v>
      </c>
      <c r="C169">
        <f t="shared" si="26"/>
        <v>12</v>
      </c>
      <c r="D169">
        <f t="shared" ca="1" si="18"/>
        <v>406.75670987883575</v>
      </c>
      <c r="E169">
        <f>[1]Blad2!G$2</f>
        <v>838962</v>
      </c>
      <c r="F169">
        <f ca="1">D169/E169</f>
        <v>4.8483329385459143E-4</v>
      </c>
      <c r="G169">
        <f>SUMIFS([1]Blad2!I$2:I$2056,[1]Blad2!B$2:B$2056,"Man",[1]Blad2!E$2:E$2056,C169,[1]Blad2!A$2:A$2056,A169)</f>
        <v>1652</v>
      </c>
      <c r="H169">
        <f>ROUND([1]Blad2!J$2,0)</f>
        <v>260267</v>
      </c>
      <c r="I169">
        <f t="shared" si="19"/>
        <v>6.3473279363115568E-3</v>
      </c>
      <c r="J169">
        <f>SUMIFS([1]Blad2!L$2:L$2056,[1]Blad2!B$2:B$2056,"Man",[1]Blad2!E$2:E$2056,C169,[1]Blad2!A$2:A$2056,A169)</f>
        <v>1550</v>
      </c>
      <c r="K169">
        <f>[1]Blad2!M$2</f>
        <v>566123</v>
      </c>
      <c r="L169">
        <f t="shared" si="20"/>
        <v>2.7379209111800793E-3</v>
      </c>
      <c r="M169">
        <f>SUMIFS([1]Blad2!O$2:O$2056,[1]Blad2!B$2:B$2056,"Man",[1]Blad2!E$2:E$2056,C169,[1]Blad2!A$2:A$2056,A169)</f>
        <v>1109</v>
      </c>
      <c r="N169">
        <f>[1]Blad2!P$2</f>
        <v>941151</v>
      </c>
      <c r="O169">
        <f t="shared" si="21"/>
        <v>1.1783443889450259E-3</v>
      </c>
      <c r="P169">
        <f>SUMIFS([1]Blad2!R$2:R$2056,[1]Blad2!B$2:B$2056,"Man",[1]Blad2!E$2:E$2056,C169,[1]Blad2!A$2:A$2056,A169)</f>
        <v>529</v>
      </c>
      <c r="Q169">
        <f>[1]Blad2!S$2</f>
        <v>1130786</v>
      </c>
      <c r="R169">
        <f t="shared" si="22"/>
        <v>4.6781619156940392E-4</v>
      </c>
      <c r="S169">
        <f>SUMIFS([1]Blad2!U$2:U$2056,[1]Blad2!B$2:B$2056,"Man",[1]Blad2!E$2:E$2056,C169,[1]Blad2!A$2:A$2056,A169)</f>
        <v>54</v>
      </c>
      <c r="T169">
        <f>[1]Blad2!V$2</f>
        <v>649147</v>
      </c>
      <c r="U169">
        <f t="shared" si="23"/>
        <v>8.3186088821176094E-5</v>
      </c>
      <c r="V169">
        <f ca="1">SUM(D169,G169,J169,M169,P169,S169)</f>
        <v>5300.7567098788359</v>
      </c>
      <c r="W169">
        <f t="shared" si="24"/>
        <v>4386436</v>
      </c>
      <c r="X169">
        <f t="shared" ca="1" si="25"/>
        <v>1.2084427334352619E-3</v>
      </c>
    </row>
    <row r="170" spans="1:24" x14ac:dyDescent="0.35">
      <c r="A170">
        <v>2012</v>
      </c>
      <c r="B170" t="s">
        <v>2</v>
      </c>
      <c r="C170">
        <f t="shared" si="26"/>
        <v>13</v>
      </c>
      <c r="D170">
        <f t="shared" ca="1" si="18"/>
        <v>546.732364306916</v>
      </c>
      <c r="E170">
        <f>[1]Blad2!G$2</f>
        <v>838962</v>
      </c>
      <c r="F170">
        <f ca="1">D170/E170</f>
        <v>6.5167714903287158E-4</v>
      </c>
      <c r="G170">
        <f>SUMIFS([1]Blad2!I$2:I$2056,[1]Blad2!B$2:B$2056,"Man",[1]Blad2!E$2:E$2056,C170,[1]Blad2!A$2:A$2056,A170)</f>
        <v>3869</v>
      </c>
      <c r="H170">
        <f>ROUND([1]Blad2!J$2,0)</f>
        <v>260267</v>
      </c>
      <c r="I170">
        <f t="shared" si="19"/>
        <v>1.4865503502172769E-2</v>
      </c>
      <c r="J170">
        <f>SUMIFS([1]Blad2!L$2:L$2056,[1]Blad2!B$2:B$2056,"Man",[1]Blad2!E$2:E$2056,C170,[1]Blad2!A$2:A$2056,A170)</f>
        <v>3578</v>
      </c>
      <c r="K170">
        <f>[1]Blad2!M$2</f>
        <v>566123</v>
      </c>
      <c r="L170">
        <f t="shared" si="20"/>
        <v>6.3201813033563377E-3</v>
      </c>
      <c r="M170">
        <f>SUMIFS([1]Blad2!O$2:O$2056,[1]Blad2!B$2:B$2056,"Man",[1]Blad2!E$2:E$2056,C170,[1]Blad2!A$2:A$2056,A170)</f>
        <v>3235</v>
      </c>
      <c r="N170">
        <f>[1]Blad2!P$2</f>
        <v>941151</v>
      </c>
      <c r="O170">
        <f t="shared" si="21"/>
        <v>3.4372805214041104E-3</v>
      </c>
      <c r="P170">
        <f>SUMIFS([1]Blad2!R$2:R$2056,[1]Blad2!B$2:B$2056,"Man",[1]Blad2!E$2:E$2056,C170,[1]Blad2!A$2:A$2056,A170)</f>
        <v>1596</v>
      </c>
      <c r="Q170">
        <f>[1]Blad2!S$2</f>
        <v>1130786</v>
      </c>
      <c r="R170">
        <f t="shared" si="22"/>
        <v>1.4114076403492792E-3</v>
      </c>
      <c r="S170">
        <f>SUMIFS([1]Blad2!U$2:U$2056,[1]Blad2!B$2:B$2056,"Man",[1]Blad2!E$2:E$2056,C170,[1]Blad2!A$2:A$2056,A170)</f>
        <v>46</v>
      </c>
      <c r="T170">
        <f>[1]Blad2!V$2</f>
        <v>649147</v>
      </c>
      <c r="U170">
        <f t="shared" si="23"/>
        <v>7.0862223810631486E-5</v>
      </c>
      <c r="V170">
        <f ca="1">SUM(D170,G170,J170,M170,P170,S170)</f>
        <v>12870.732364306916</v>
      </c>
      <c r="W170">
        <f t="shared" si="24"/>
        <v>4386436</v>
      </c>
      <c r="X170">
        <f t="shared" ca="1" si="25"/>
        <v>2.9342118212386812E-3</v>
      </c>
    </row>
    <row r="171" spans="1:24" x14ac:dyDescent="0.35">
      <c r="A171">
        <v>2013</v>
      </c>
      <c r="B171" t="s">
        <v>2</v>
      </c>
      <c r="C171">
        <f t="shared" si="26"/>
        <v>1</v>
      </c>
      <c r="D171">
        <f t="shared" ca="1" si="18"/>
        <v>0</v>
      </c>
      <c r="E171">
        <f>[1]Blad2!G$2</f>
        <v>838962</v>
      </c>
      <c r="F171">
        <f ca="1">D171/E171</f>
        <v>0</v>
      </c>
      <c r="G171">
        <f>SUMIFS([1]Blad2!I$2:I$2056,[1]Blad2!B$2:B$2056,"Man",[1]Blad2!E$2:E$2056,C171,[1]Blad2!A$2:A$2056,A171)</f>
        <v>5419</v>
      </c>
      <c r="H171">
        <f>ROUND([1]Blad2!J$2,0)</f>
        <v>260267</v>
      </c>
      <c r="I171">
        <f t="shared" si="19"/>
        <v>2.0820926202707219E-2</v>
      </c>
      <c r="J171">
        <f>SUMIFS([1]Blad2!L$2:L$2056,[1]Blad2!B$2:B$2056,"Man",[1]Blad2!E$2:E$2056,C171,[1]Blad2!A$2:A$2056,A171)</f>
        <v>8286</v>
      </c>
      <c r="K171">
        <f>[1]Blad2!M$2</f>
        <v>566123</v>
      </c>
      <c r="L171">
        <f t="shared" si="20"/>
        <v>1.4636395270992347E-2</v>
      </c>
      <c r="M171">
        <f>SUMIFS([1]Blad2!O$2:O$2056,[1]Blad2!B$2:B$2056,"Man",[1]Blad2!E$2:E$2056,C171,[1]Blad2!A$2:A$2056,A171)</f>
        <v>8216</v>
      </c>
      <c r="N171">
        <f>[1]Blad2!P$2</f>
        <v>941151</v>
      </c>
      <c r="O171">
        <f t="shared" si="21"/>
        <v>8.7297362484872239E-3</v>
      </c>
      <c r="P171">
        <f>SUMIFS([1]Blad2!R$2:R$2056,[1]Blad2!B$2:B$2056,"Man",[1]Blad2!E$2:E$2056,C171,[1]Blad2!A$2:A$2056,A171)</f>
        <v>10670</v>
      </c>
      <c r="Q171">
        <f>[1]Blad2!S$2</f>
        <v>1130786</v>
      </c>
      <c r="R171">
        <f t="shared" si="22"/>
        <v>9.4359144877987529E-3</v>
      </c>
      <c r="S171">
        <f>SUMIFS([1]Blad2!U$2:U$2056,[1]Blad2!B$2:B$2056,"Man",[1]Blad2!E$2:E$2056,C171,[1]Blad2!A$2:A$2056,A171)</f>
        <v>13931</v>
      </c>
      <c r="T171">
        <f>[1]Blad2!V$2</f>
        <v>649147</v>
      </c>
      <c r="U171">
        <f t="shared" si="23"/>
        <v>2.1460470432737116E-2</v>
      </c>
      <c r="V171">
        <f ca="1">SUM(D171,G171,J171,M171,P171,S171)</f>
        <v>46522</v>
      </c>
      <c r="W171">
        <f t="shared" si="24"/>
        <v>4386436</v>
      </c>
      <c r="X171">
        <f t="shared" ca="1" si="25"/>
        <v>1.0605876843979942E-2</v>
      </c>
    </row>
    <row r="172" spans="1:24" x14ac:dyDescent="0.35">
      <c r="A172">
        <v>2013</v>
      </c>
      <c r="B172" t="s">
        <v>2</v>
      </c>
      <c r="C172">
        <f t="shared" si="26"/>
        <v>2</v>
      </c>
      <c r="D172">
        <f t="shared" ca="1" si="18"/>
        <v>964.92234556931373</v>
      </c>
      <c r="E172">
        <f>[1]Blad2!G$2</f>
        <v>838962</v>
      </c>
      <c r="F172">
        <f ca="1">D172/E172</f>
        <v>1.1501383204117871E-3</v>
      </c>
      <c r="G172">
        <f>SUMIFS([1]Blad2!I$2:I$2056,[1]Blad2!B$2:B$2056,"Man",[1]Blad2!E$2:E$2056,C172,[1]Blad2!A$2:A$2056,A172)</f>
        <v>1106</v>
      </c>
      <c r="H172">
        <f>ROUND([1]Blad2!J$2,0)</f>
        <v>260267</v>
      </c>
      <c r="I172">
        <f t="shared" si="19"/>
        <v>4.2494822624458729E-3</v>
      </c>
      <c r="J172">
        <f>SUMIFS([1]Blad2!L$2:L$2056,[1]Blad2!B$2:B$2056,"Man",[1]Blad2!E$2:E$2056,C172,[1]Blad2!A$2:A$2056,A172)</f>
        <v>2623</v>
      </c>
      <c r="K172">
        <f>[1]Blad2!M$2</f>
        <v>566123</v>
      </c>
      <c r="L172">
        <f t="shared" si="20"/>
        <v>4.6332687419518371E-3</v>
      </c>
      <c r="M172">
        <f>SUMIFS([1]Blad2!O$2:O$2056,[1]Blad2!B$2:B$2056,"Man",[1]Blad2!E$2:E$2056,C172,[1]Blad2!A$2:A$2056,A172)</f>
        <v>3153</v>
      </c>
      <c r="N172">
        <f>[1]Blad2!P$2</f>
        <v>941151</v>
      </c>
      <c r="O172">
        <f t="shared" si="21"/>
        <v>3.3501531635199877E-3</v>
      </c>
      <c r="P172">
        <f>SUMIFS([1]Blad2!R$2:R$2056,[1]Blad2!B$2:B$2056,"Man",[1]Blad2!E$2:E$2056,C172,[1]Blad2!A$2:A$2056,A172)</f>
        <v>6182</v>
      </c>
      <c r="Q172">
        <f>[1]Blad2!S$2</f>
        <v>1130786</v>
      </c>
      <c r="R172">
        <f t="shared" si="22"/>
        <v>5.4669937547864936E-3</v>
      </c>
      <c r="S172">
        <f>SUMIFS([1]Blad2!U$2:U$2056,[1]Blad2!B$2:B$2056,"Man",[1]Blad2!E$2:E$2056,C172,[1]Blad2!A$2:A$2056,A172)</f>
        <v>3372</v>
      </c>
      <c r="T172">
        <f>[1]Blad2!V$2</f>
        <v>649147</v>
      </c>
      <c r="U172">
        <f t="shared" si="23"/>
        <v>5.1945091019445517E-3</v>
      </c>
      <c r="V172">
        <f ca="1">SUM(D172,G172,J172,M172,P172,S172)</f>
        <v>17400.922345569314</v>
      </c>
      <c r="W172">
        <f t="shared" si="24"/>
        <v>4386436</v>
      </c>
      <c r="X172">
        <f t="shared" ca="1" si="25"/>
        <v>3.9669842089498884E-3</v>
      </c>
    </row>
    <row r="173" spans="1:24" x14ac:dyDescent="0.35">
      <c r="A173">
        <v>2013</v>
      </c>
      <c r="B173" t="s">
        <v>2</v>
      </c>
      <c r="C173">
        <f t="shared" si="26"/>
        <v>3</v>
      </c>
      <c r="D173">
        <f t="shared" ca="1" si="18"/>
        <v>1012.5904050413316</v>
      </c>
      <c r="E173">
        <f>[1]Blad2!G$2</f>
        <v>838962</v>
      </c>
      <c r="F173">
        <f ca="1">D173/E173</f>
        <v>1.2069562209508077E-3</v>
      </c>
      <c r="G173">
        <f>SUMIFS([1]Blad2!I$2:I$2056,[1]Blad2!B$2:B$2056,"Man",[1]Blad2!E$2:E$2056,C173,[1]Blad2!A$2:A$2056,A173)</f>
        <v>292</v>
      </c>
      <c r="H173">
        <f>ROUND([1]Blad2!J$2,0)</f>
        <v>260267</v>
      </c>
      <c r="I173">
        <f t="shared" si="19"/>
        <v>1.1219247926168127E-3</v>
      </c>
      <c r="J173">
        <f>SUMIFS([1]Blad2!L$2:L$2056,[1]Blad2!B$2:B$2056,"Man",[1]Blad2!E$2:E$2056,C173,[1]Blad2!A$2:A$2056,A173)</f>
        <v>1882</v>
      </c>
      <c r="K173">
        <f>[1]Blad2!M$2</f>
        <v>566123</v>
      </c>
      <c r="L173">
        <f t="shared" si="20"/>
        <v>3.3243659063489734E-3</v>
      </c>
      <c r="M173">
        <f>SUMIFS([1]Blad2!O$2:O$2056,[1]Blad2!B$2:B$2056,"Man",[1]Blad2!E$2:E$2056,C173,[1]Blad2!A$2:A$2056,A173)</f>
        <v>1366</v>
      </c>
      <c r="N173">
        <f>[1]Blad2!P$2</f>
        <v>941151</v>
      </c>
      <c r="O173">
        <f t="shared" si="21"/>
        <v>1.4514142788989227E-3</v>
      </c>
      <c r="P173">
        <f>SUMIFS([1]Blad2!R$2:R$2056,[1]Blad2!B$2:B$2056,"Man",[1]Blad2!E$2:E$2056,C173,[1]Blad2!A$2:A$2056,A173)</f>
        <v>1039</v>
      </c>
      <c r="Q173">
        <f>[1]Blad2!S$2</f>
        <v>1130786</v>
      </c>
      <c r="R173">
        <f t="shared" si="22"/>
        <v>9.188299112298879E-4</v>
      </c>
      <c r="S173">
        <f>SUMIFS([1]Blad2!U$2:U$2056,[1]Blad2!B$2:B$2056,"Man",[1]Blad2!E$2:E$2056,C173,[1]Blad2!A$2:A$2056,A173)</f>
        <v>117</v>
      </c>
      <c r="T173">
        <f>[1]Blad2!V$2</f>
        <v>649147</v>
      </c>
      <c r="U173">
        <f t="shared" si="23"/>
        <v>1.8023652577921488E-4</v>
      </c>
      <c r="V173">
        <f ca="1">SUM(D173,G173,J173,M173,P173,S173)</f>
        <v>5708.5904050413319</v>
      </c>
      <c r="W173">
        <f t="shared" si="24"/>
        <v>4386436</v>
      </c>
      <c r="X173">
        <f t="shared" ca="1" si="25"/>
        <v>1.3014188295557788E-3</v>
      </c>
    </row>
    <row r="174" spans="1:24" x14ac:dyDescent="0.35">
      <c r="A174">
        <v>2013</v>
      </c>
      <c r="B174" t="s">
        <v>2</v>
      </c>
      <c r="C174">
        <f t="shared" si="26"/>
        <v>4</v>
      </c>
      <c r="D174">
        <f t="shared" ca="1" si="18"/>
        <v>1181.8638986938163</v>
      </c>
      <c r="E174">
        <f>[1]Blad2!G$2</f>
        <v>838962</v>
      </c>
      <c r="F174">
        <f ca="1">D174/E174</f>
        <v>1.4087216091954299E-3</v>
      </c>
      <c r="G174">
        <f>SUMIFS([1]Blad2!I$2:I$2056,[1]Blad2!B$2:B$2056,"Man",[1]Blad2!E$2:E$2056,C174,[1]Blad2!A$2:A$2056,A174)</f>
        <v>223</v>
      </c>
      <c r="H174">
        <f>ROUND([1]Blad2!J$2,0)</f>
        <v>260267</v>
      </c>
      <c r="I174">
        <f t="shared" si="19"/>
        <v>8.5681242723818231E-4</v>
      </c>
      <c r="J174">
        <f>SUMIFS([1]Blad2!L$2:L$2056,[1]Blad2!B$2:B$2056,"Man",[1]Blad2!E$2:E$2056,C174,[1]Blad2!A$2:A$2056,A174)</f>
        <v>963</v>
      </c>
      <c r="K174">
        <f>[1]Blad2!M$2</f>
        <v>566123</v>
      </c>
      <c r="L174">
        <f t="shared" si="20"/>
        <v>1.7010437661073654E-3</v>
      </c>
      <c r="M174">
        <f>SUMIFS([1]Blad2!O$2:O$2056,[1]Blad2!B$2:B$2056,"Man",[1]Blad2!E$2:E$2056,C174,[1]Blad2!A$2:A$2056,A174)</f>
        <v>1014</v>
      </c>
      <c r="N174">
        <f>[1]Blad2!P$2</f>
        <v>941151</v>
      </c>
      <c r="O174">
        <f t="shared" si="21"/>
        <v>1.0774041572500057E-3</v>
      </c>
      <c r="P174">
        <f>SUMIFS([1]Blad2!R$2:R$2056,[1]Blad2!B$2:B$2056,"Man",[1]Blad2!E$2:E$2056,C174,[1]Blad2!A$2:A$2056,A174)</f>
        <v>1087</v>
      </c>
      <c r="Q174">
        <f>[1]Blad2!S$2</f>
        <v>1130786</v>
      </c>
      <c r="R174">
        <f t="shared" si="22"/>
        <v>9.6127826131558048E-4</v>
      </c>
      <c r="S174">
        <f>SUMIFS([1]Blad2!U$2:U$2056,[1]Blad2!B$2:B$2056,"Man",[1]Blad2!E$2:E$2056,C174,[1]Blad2!A$2:A$2056,A174)</f>
        <v>603</v>
      </c>
      <c r="T174">
        <f>[1]Blad2!V$2</f>
        <v>649147</v>
      </c>
      <c r="U174">
        <f t="shared" si="23"/>
        <v>9.2891132516979976E-4</v>
      </c>
      <c r="V174">
        <f ca="1">SUM(D174,G174,J174,M174,P174,S174)</f>
        <v>5071.8638986938167</v>
      </c>
      <c r="W174">
        <f t="shared" si="24"/>
        <v>4386436</v>
      </c>
      <c r="X174">
        <f t="shared" ca="1" si="25"/>
        <v>1.1562607772446279E-3</v>
      </c>
    </row>
    <row r="175" spans="1:24" x14ac:dyDescent="0.35">
      <c r="A175">
        <v>2013</v>
      </c>
      <c r="B175" t="s">
        <v>2</v>
      </c>
      <c r="C175">
        <f t="shared" si="26"/>
        <v>5</v>
      </c>
      <c r="D175">
        <f t="shared" ca="1" si="18"/>
        <v>294.83781115914928</v>
      </c>
      <c r="E175">
        <f>[1]Blad2!G$2</f>
        <v>838962</v>
      </c>
      <c r="F175">
        <f ca="1">D175/E175</f>
        <v>3.5143166336395364E-4</v>
      </c>
      <c r="G175">
        <f>SUMIFS([1]Blad2!I$2:I$2056,[1]Blad2!B$2:B$2056,"Man",[1]Blad2!E$2:E$2056,C175,[1]Blad2!A$2:A$2056,A175)</f>
        <v>313</v>
      </c>
      <c r="H175">
        <f>ROUND([1]Blad2!J$2,0)</f>
        <v>260267</v>
      </c>
      <c r="I175">
        <f t="shared" si="19"/>
        <v>1.2026111646885698E-3</v>
      </c>
      <c r="J175">
        <f>SUMIFS([1]Blad2!L$2:L$2056,[1]Blad2!B$2:B$2056,"Man",[1]Blad2!E$2:E$2056,C175,[1]Blad2!A$2:A$2056,A175)</f>
        <v>1381</v>
      </c>
      <c r="K175">
        <f>[1]Blad2!M$2</f>
        <v>566123</v>
      </c>
      <c r="L175">
        <f t="shared" si="20"/>
        <v>2.4393992118320576E-3</v>
      </c>
      <c r="M175">
        <f>SUMIFS([1]Blad2!O$2:O$2056,[1]Blad2!B$2:B$2056,"Man",[1]Blad2!E$2:E$2056,C175,[1]Blad2!A$2:A$2056,A175)</f>
        <v>2029</v>
      </c>
      <c r="N175">
        <f>[1]Blad2!P$2</f>
        <v>941151</v>
      </c>
      <c r="O175">
        <f t="shared" si="21"/>
        <v>2.1558708432546955E-3</v>
      </c>
      <c r="P175">
        <f>SUMIFS([1]Blad2!R$2:R$2056,[1]Blad2!B$2:B$2056,"Man",[1]Blad2!E$2:E$2056,C175,[1]Blad2!A$2:A$2056,A175)</f>
        <v>1875</v>
      </c>
      <c r="Q175">
        <f>[1]Blad2!S$2</f>
        <v>1130786</v>
      </c>
      <c r="R175">
        <f t="shared" si="22"/>
        <v>1.6581386752223674E-3</v>
      </c>
      <c r="S175">
        <f>SUMIFS([1]Blad2!U$2:U$2056,[1]Blad2!B$2:B$2056,"Man",[1]Blad2!E$2:E$2056,C175,[1]Blad2!A$2:A$2056,A175)</f>
        <v>629</v>
      </c>
      <c r="T175">
        <f>[1]Blad2!V$2</f>
        <v>649147</v>
      </c>
      <c r="U175">
        <f t="shared" si="23"/>
        <v>9.6896388645406975E-4</v>
      </c>
      <c r="V175">
        <f ca="1">SUM(D175,G175,J175,M175,P175,S175)</f>
        <v>6521.8378111591492</v>
      </c>
      <c r="W175">
        <f t="shared" si="24"/>
        <v>4386436</v>
      </c>
      <c r="X175">
        <f t="shared" ca="1" si="25"/>
        <v>1.4868193246542634E-3</v>
      </c>
    </row>
    <row r="176" spans="1:24" x14ac:dyDescent="0.35">
      <c r="A176">
        <v>2013</v>
      </c>
      <c r="B176" t="s">
        <v>2</v>
      </c>
      <c r="C176">
        <f t="shared" si="26"/>
        <v>6</v>
      </c>
      <c r="D176">
        <f t="shared" ca="1" si="18"/>
        <v>747.57952088824982</v>
      </c>
      <c r="E176">
        <f>[1]Blad2!G$2</f>
        <v>838962</v>
      </c>
      <c r="F176">
        <f ca="1">D176/E176</f>
        <v>8.9107673635784436E-4</v>
      </c>
      <c r="G176">
        <f>SUMIFS([1]Blad2!I$2:I$2056,[1]Blad2!B$2:B$2056,"Man",[1]Blad2!E$2:E$2056,C176,[1]Blad2!A$2:A$2056,A176)</f>
        <v>1623</v>
      </c>
      <c r="H176">
        <f>ROUND([1]Blad2!J$2,0)</f>
        <v>260267</v>
      </c>
      <c r="I176">
        <f t="shared" si="19"/>
        <v>6.235903898688654E-3</v>
      </c>
      <c r="J176">
        <f>SUMIFS([1]Blad2!L$2:L$2056,[1]Blad2!B$2:B$2056,"Man",[1]Blad2!E$2:E$2056,C176,[1]Blad2!A$2:A$2056,A176)</f>
        <v>3405</v>
      </c>
      <c r="K176">
        <f>[1]Blad2!M$2</f>
        <v>566123</v>
      </c>
      <c r="L176">
        <f t="shared" si="20"/>
        <v>6.0145940016568837E-3</v>
      </c>
      <c r="M176">
        <f>SUMIFS([1]Blad2!O$2:O$2056,[1]Blad2!B$2:B$2056,"Man",[1]Blad2!E$2:E$2056,C176,[1]Blad2!A$2:A$2056,A176)</f>
        <v>3435</v>
      </c>
      <c r="N176">
        <f>[1]Blad2!P$2</f>
        <v>941151</v>
      </c>
      <c r="O176">
        <f t="shared" si="21"/>
        <v>3.6497862723409952E-3</v>
      </c>
      <c r="P176">
        <f>SUMIFS([1]Blad2!R$2:R$2056,[1]Blad2!B$2:B$2056,"Man",[1]Blad2!E$2:E$2056,C176,[1]Blad2!A$2:A$2056,A176)</f>
        <v>3851</v>
      </c>
      <c r="Q176">
        <f>[1]Blad2!S$2</f>
        <v>1130786</v>
      </c>
      <c r="R176">
        <f t="shared" si="22"/>
        <v>3.4055957537500463E-3</v>
      </c>
      <c r="S176">
        <f>SUMIFS([1]Blad2!U$2:U$2056,[1]Blad2!B$2:B$2056,"Man",[1]Blad2!E$2:E$2056,C176,[1]Blad2!A$2:A$2056,A176)</f>
        <v>2727</v>
      </c>
      <c r="T176">
        <f>[1]Blad2!V$2</f>
        <v>649147</v>
      </c>
      <c r="U176">
        <f t="shared" si="23"/>
        <v>4.2008974854693933E-3</v>
      </c>
      <c r="V176">
        <f ca="1">SUM(D176,G176,J176,M176,P176,S176)</f>
        <v>15788.57952088825</v>
      </c>
      <c r="W176">
        <f t="shared" si="24"/>
        <v>4386436</v>
      </c>
      <c r="X176">
        <f t="shared" ca="1" si="25"/>
        <v>3.5994095253842184E-3</v>
      </c>
    </row>
    <row r="177" spans="1:24" x14ac:dyDescent="0.35">
      <c r="A177">
        <v>2013</v>
      </c>
      <c r="B177" t="s">
        <v>2</v>
      </c>
      <c r="C177">
        <f t="shared" si="26"/>
        <v>7</v>
      </c>
      <c r="D177">
        <f t="shared" ca="1" si="18"/>
        <v>974.34335811689323</v>
      </c>
      <c r="E177">
        <f>[1]Blad2!G$2</f>
        <v>838962</v>
      </c>
      <c r="F177">
        <f ca="1">D177/E177</f>
        <v>1.1613676878295958E-3</v>
      </c>
      <c r="G177">
        <f>SUMIFS([1]Blad2!I$2:I$2056,[1]Blad2!B$2:B$2056,"Man",[1]Blad2!E$2:E$2056,C177,[1]Blad2!A$2:A$2056,A177)</f>
        <v>3417</v>
      </c>
      <c r="H177">
        <f>ROUND([1]Blad2!J$2,0)</f>
        <v>260267</v>
      </c>
      <c r="I177">
        <f t="shared" si="19"/>
        <v>1.3128825398533045E-2</v>
      </c>
      <c r="J177">
        <f>SUMIFS([1]Blad2!L$2:L$2056,[1]Blad2!B$2:B$2056,"Man",[1]Blad2!E$2:E$2056,C177,[1]Blad2!A$2:A$2056,A177)</f>
        <v>8166</v>
      </c>
      <c r="K177">
        <f>[1]Blad2!M$2</f>
        <v>566123</v>
      </c>
      <c r="L177">
        <f t="shared" si="20"/>
        <v>1.4424427200449372E-2</v>
      </c>
      <c r="M177">
        <f>SUMIFS([1]Blad2!O$2:O$2056,[1]Blad2!B$2:B$2056,"Man",[1]Blad2!E$2:E$2056,C177,[1]Blad2!A$2:A$2056,A177)</f>
        <v>8469</v>
      </c>
      <c r="N177">
        <f>[1]Blad2!P$2</f>
        <v>941151</v>
      </c>
      <c r="O177">
        <f t="shared" si="21"/>
        <v>8.9985560234223834E-3</v>
      </c>
      <c r="P177">
        <f>SUMIFS([1]Blad2!R$2:R$2056,[1]Blad2!B$2:B$2056,"Man",[1]Blad2!E$2:E$2056,C177,[1]Blad2!A$2:A$2056,A177)</f>
        <v>8034</v>
      </c>
      <c r="Q177">
        <f>[1]Blad2!S$2</f>
        <v>1130786</v>
      </c>
      <c r="R177">
        <f t="shared" si="22"/>
        <v>7.1047925955928003E-3</v>
      </c>
      <c r="S177">
        <f>SUMIFS([1]Blad2!U$2:U$2056,[1]Blad2!B$2:B$2056,"Man",[1]Blad2!E$2:E$2056,C177,[1]Blad2!A$2:A$2056,A177)</f>
        <v>2982</v>
      </c>
      <c r="T177">
        <f>[1]Blad2!V$2</f>
        <v>649147</v>
      </c>
      <c r="U177">
        <f t="shared" si="23"/>
        <v>4.5937206826805023E-3</v>
      </c>
      <c r="V177">
        <f ca="1">SUM(D177,G177,J177,M177,P177,S177)</f>
        <v>32042.343358116894</v>
      </c>
      <c r="W177">
        <f t="shared" si="24"/>
        <v>4386436</v>
      </c>
      <c r="X177">
        <f t="shared" ca="1" si="25"/>
        <v>7.3048696842076101E-3</v>
      </c>
    </row>
    <row r="178" spans="1:24" x14ac:dyDescent="0.35">
      <c r="A178">
        <v>2013</v>
      </c>
      <c r="B178" t="s">
        <v>2</v>
      </c>
      <c r="C178">
        <f t="shared" si="26"/>
        <v>8</v>
      </c>
      <c r="D178">
        <f t="shared" ca="1" si="18"/>
        <v>1329.834070366815</v>
      </c>
      <c r="E178">
        <f>[1]Blad2!G$2</f>
        <v>838962</v>
      </c>
      <c r="F178">
        <f ca="1">D178/E178</f>
        <v>1.5850945220007759E-3</v>
      </c>
      <c r="G178">
        <f>SUMIFS([1]Blad2!I$2:I$2056,[1]Blad2!B$2:B$2056,"Man",[1]Blad2!E$2:E$2056,C178,[1]Blad2!A$2:A$2056,A178)</f>
        <v>84</v>
      </c>
      <c r="H178">
        <f>ROUND([1]Blad2!J$2,0)</f>
        <v>260267</v>
      </c>
      <c r="I178">
        <f t="shared" si="19"/>
        <v>3.2274548828702831E-4</v>
      </c>
      <c r="J178">
        <f>SUMIFS([1]Blad2!L$2:L$2056,[1]Blad2!B$2:B$2056,"Man",[1]Blad2!E$2:E$2056,C178,[1]Blad2!A$2:A$2056,A178)</f>
        <v>91</v>
      </c>
      <c r="K178">
        <f>[1]Blad2!M$2</f>
        <v>566123</v>
      </c>
      <c r="L178">
        <f t="shared" si="20"/>
        <v>1.6074245349508853E-4</v>
      </c>
      <c r="M178">
        <f>SUMIFS([1]Blad2!O$2:O$2056,[1]Blad2!B$2:B$2056,"Man",[1]Blad2!E$2:E$2056,C178,[1]Blad2!A$2:A$2056,A178)</f>
        <v>39</v>
      </c>
      <c r="N178">
        <f>[1]Blad2!P$2</f>
        <v>941151</v>
      </c>
      <c r="O178">
        <f t="shared" si="21"/>
        <v>4.1438621432692521E-5</v>
      </c>
      <c r="P178">
        <f>SUMIFS([1]Blad2!R$2:R$2056,[1]Blad2!B$2:B$2056,"Man",[1]Blad2!E$2:E$2056,C178,[1]Blad2!A$2:A$2056,A178)</f>
        <v>23</v>
      </c>
      <c r="Q178">
        <f>[1]Blad2!S$2</f>
        <v>1130786</v>
      </c>
      <c r="R178">
        <f t="shared" si="22"/>
        <v>2.033983441606104E-5</v>
      </c>
      <c r="S178">
        <f>SUMIFS([1]Blad2!U$2:U$2056,[1]Blad2!B$2:B$2056,"Man",[1]Blad2!E$2:E$2056,C178,[1]Blad2!A$2:A$2056,A178)</f>
        <v>14</v>
      </c>
      <c r="T178">
        <f>[1]Blad2!V$2</f>
        <v>649147</v>
      </c>
      <c r="U178">
        <f t="shared" si="23"/>
        <v>2.1566763768453061E-5</v>
      </c>
      <c r="V178">
        <f ca="1">SUM(D178,G178,J178,M178,P178,S178)</f>
        <v>1580.834070366815</v>
      </c>
      <c r="W178">
        <f t="shared" si="24"/>
        <v>4386436</v>
      </c>
      <c r="X178">
        <f t="shared" ca="1" si="25"/>
        <v>3.6039145911779288E-4</v>
      </c>
    </row>
    <row r="179" spans="1:24" x14ac:dyDescent="0.35">
      <c r="A179">
        <v>2013</v>
      </c>
      <c r="B179" t="s">
        <v>2</v>
      </c>
      <c r="C179">
        <f t="shared" si="26"/>
        <v>9</v>
      </c>
      <c r="D179">
        <f t="shared" ca="1" si="18"/>
        <v>781.2894147630077</v>
      </c>
      <c r="E179">
        <f>[1]Blad2!G$2</f>
        <v>838962</v>
      </c>
      <c r="F179">
        <f ca="1">D179/E179</f>
        <v>9.3125721398943902E-4</v>
      </c>
      <c r="G179">
        <f>SUMIFS([1]Blad2!I$2:I$2056,[1]Blad2!B$2:B$2056,"Man",[1]Blad2!E$2:E$2056,C179,[1]Blad2!A$2:A$2056,A179)</f>
        <v>77</v>
      </c>
      <c r="H179">
        <f>ROUND([1]Blad2!J$2,0)</f>
        <v>260267</v>
      </c>
      <c r="I179">
        <f t="shared" si="19"/>
        <v>2.9585003092977595E-4</v>
      </c>
      <c r="J179">
        <f>SUMIFS([1]Blad2!L$2:L$2056,[1]Blad2!B$2:B$2056,"Man",[1]Blad2!E$2:E$2056,C179,[1]Blad2!A$2:A$2056,A179)</f>
        <v>852</v>
      </c>
      <c r="K179">
        <f>[1]Blad2!M$2</f>
        <v>566123</v>
      </c>
      <c r="L179">
        <f t="shared" si="20"/>
        <v>1.5049733008551144E-3</v>
      </c>
      <c r="M179">
        <f>SUMIFS([1]Blad2!O$2:O$2056,[1]Blad2!B$2:B$2056,"Man",[1]Blad2!E$2:E$2056,C179,[1]Blad2!A$2:A$2056,A179)</f>
        <v>997</v>
      </c>
      <c r="N179">
        <f>[1]Blad2!P$2</f>
        <v>941151</v>
      </c>
      <c r="O179">
        <f t="shared" si="21"/>
        <v>1.0593411684203704E-3</v>
      </c>
      <c r="P179">
        <f>SUMIFS([1]Blad2!R$2:R$2056,[1]Blad2!B$2:B$2056,"Man",[1]Blad2!E$2:E$2056,C179,[1]Blad2!A$2:A$2056,A179)</f>
        <v>625</v>
      </c>
      <c r="Q179">
        <f>[1]Blad2!S$2</f>
        <v>1130786</v>
      </c>
      <c r="R179">
        <f t="shared" si="22"/>
        <v>5.5271289174078919E-4</v>
      </c>
      <c r="S179">
        <f>SUMIFS([1]Blad2!U$2:U$2056,[1]Blad2!B$2:B$2056,"Man",[1]Blad2!E$2:E$2056,C179,[1]Blad2!A$2:A$2056,A179)</f>
        <v>107</v>
      </c>
      <c r="T179">
        <f>[1]Blad2!V$2</f>
        <v>649147</v>
      </c>
      <c r="U179">
        <f t="shared" si="23"/>
        <v>1.6483169451603411E-4</v>
      </c>
      <c r="V179">
        <f ca="1">SUM(D179,G179,J179,M179,P179,S179)</f>
        <v>3439.2894147630077</v>
      </c>
      <c r="W179">
        <f t="shared" si="24"/>
        <v>4386436</v>
      </c>
      <c r="X179">
        <f t="shared" ca="1" si="25"/>
        <v>7.8407377077039481E-4</v>
      </c>
    </row>
    <row r="180" spans="1:24" x14ac:dyDescent="0.35">
      <c r="A180">
        <v>2013</v>
      </c>
      <c r="B180" t="s">
        <v>2</v>
      </c>
      <c r="C180">
        <f t="shared" si="26"/>
        <v>10</v>
      </c>
      <c r="D180">
        <f t="shared" ca="1" si="18"/>
        <v>648.04743736278795</v>
      </c>
      <c r="E180">
        <f>[1]Blad2!G$2</f>
        <v>838962</v>
      </c>
      <c r="F180">
        <f ca="1">D180/E180</f>
        <v>7.7243955907751235E-4</v>
      </c>
      <c r="G180">
        <f>SUMIFS([1]Blad2!I$2:I$2056,[1]Blad2!B$2:B$2056,"Man",[1]Blad2!E$2:E$2056,C180,[1]Blad2!A$2:A$2056,A180)</f>
        <v>37</v>
      </c>
      <c r="H180">
        <f>ROUND([1]Blad2!J$2,0)</f>
        <v>260267</v>
      </c>
      <c r="I180">
        <f t="shared" si="19"/>
        <v>1.421617031740482E-4</v>
      </c>
      <c r="J180">
        <f>SUMIFS([1]Blad2!L$2:L$2056,[1]Blad2!B$2:B$2056,"Man",[1]Blad2!E$2:E$2056,C180,[1]Blad2!A$2:A$2056,A180)</f>
        <v>103</v>
      </c>
      <c r="K180">
        <f>[1]Blad2!M$2</f>
        <v>566123</v>
      </c>
      <c r="L180">
        <f t="shared" si="20"/>
        <v>1.8193926054938591E-4</v>
      </c>
      <c r="M180">
        <f>SUMIFS([1]Blad2!O$2:O$2056,[1]Blad2!B$2:B$2056,"Man",[1]Blad2!E$2:E$2056,C180,[1]Blad2!A$2:A$2056,A180)</f>
        <v>46</v>
      </c>
      <c r="N180">
        <f>[1]Blad2!P$2</f>
        <v>941151</v>
      </c>
      <c r="O180">
        <f t="shared" si="21"/>
        <v>4.8876322715483491E-5</v>
      </c>
      <c r="P180">
        <f>SUMIFS([1]Blad2!R$2:R$2056,[1]Blad2!B$2:B$2056,"Man",[1]Blad2!E$2:E$2056,C180,[1]Blad2!A$2:A$2056,A180)</f>
        <v>26</v>
      </c>
      <c r="Q180">
        <f>[1]Blad2!S$2</f>
        <v>1130786</v>
      </c>
      <c r="R180">
        <f t="shared" si="22"/>
        <v>2.299285629641683E-5</v>
      </c>
      <c r="S180">
        <f>SUMIFS([1]Blad2!U$2:U$2056,[1]Blad2!B$2:B$2056,"Man",[1]Blad2!E$2:E$2056,C180,[1]Blad2!A$2:A$2056,A180)</f>
        <v>5</v>
      </c>
      <c r="T180">
        <f>[1]Blad2!V$2</f>
        <v>649147</v>
      </c>
      <c r="U180">
        <f t="shared" si="23"/>
        <v>7.7024156315903801E-6</v>
      </c>
      <c r="V180">
        <f ca="1">SUM(D180,G180,J180,M180,P180,S180)</f>
        <v>865.04743736278795</v>
      </c>
      <c r="W180">
        <f t="shared" si="24"/>
        <v>4386436</v>
      </c>
      <c r="X180">
        <f t="shared" ca="1" si="25"/>
        <v>1.9720963382636563E-4</v>
      </c>
    </row>
    <row r="181" spans="1:24" x14ac:dyDescent="0.35">
      <c r="A181">
        <v>2013</v>
      </c>
      <c r="B181" t="s">
        <v>2</v>
      </c>
      <c r="C181">
        <f t="shared" si="26"/>
        <v>11</v>
      </c>
      <c r="D181">
        <f t="shared" ca="1" si="18"/>
        <v>706.34919002164497</v>
      </c>
      <c r="E181">
        <f>[1]Blad2!G$2</f>
        <v>838962</v>
      </c>
      <c r="F181">
        <f ca="1">D181/E181</f>
        <v>8.4193228062968875E-4</v>
      </c>
      <c r="G181">
        <f>SUMIFS([1]Blad2!I$2:I$2056,[1]Blad2!B$2:B$2056,"Man",[1]Blad2!E$2:E$2056,C181,[1]Blad2!A$2:A$2056,A181)</f>
        <v>241</v>
      </c>
      <c r="H181">
        <f>ROUND([1]Blad2!J$2,0)</f>
        <v>260267</v>
      </c>
      <c r="I181">
        <f t="shared" si="19"/>
        <v>9.2597217472825981E-4</v>
      </c>
      <c r="J181">
        <f>SUMIFS([1]Blad2!L$2:L$2056,[1]Blad2!B$2:B$2056,"Man",[1]Blad2!E$2:E$2056,C181,[1]Blad2!A$2:A$2056,A181)</f>
        <v>243</v>
      </c>
      <c r="K181">
        <f>[1]Blad2!M$2</f>
        <v>566123</v>
      </c>
      <c r="L181">
        <f t="shared" si="20"/>
        <v>4.2923534284952208E-4</v>
      </c>
      <c r="M181">
        <f>SUMIFS([1]Blad2!O$2:O$2056,[1]Blad2!B$2:B$2056,"Man",[1]Blad2!E$2:E$2056,C181,[1]Blad2!A$2:A$2056,A181)</f>
        <v>185</v>
      </c>
      <c r="N181">
        <f>[1]Blad2!P$2</f>
        <v>941151</v>
      </c>
      <c r="O181">
        <f t="shared" si="21"/>
        <v>1.9656781961661837E-4</v>
      </c>
      <c r="P181">
        <f>SUMIFS([1]Blad2!R$2:R$2056,[1]Blad2!B$2:B$2056,"Man",[1]Blad2!E$2:E$2056,C181,[1]Blad2!A$2:A$2056,A181)</f>
        <v>207</v>
      </c>
      <c r="Q181">
        <f>[1]Blad2!S$2</f>
        <v>1130786</v>
      </c>
      <c r="R181">
        <f t="shared" si="22"/>
        <v>1.8305850974454935E-4</v>
      </c>
      <c r="S181">
        <f>SUMIFS([1]Blad2!U$2:U$2056,[1]Blad2!B$2:B$2056,"Man",[1]Blad2!E$2:E$2056,C181,[1]Blad2!A$2:A$2056,A181)</f>
        <v>93</v>
      </c>
      <c r="T181">
        <f>[1]Blad2!V$2</f>
        <v>649147</v>
      </c>
      <c r="U181">
        <f t="shared" si="23"/>
        <v>1.4326493074758105E-4</v>
      </c>
      <c r="V181">
        <f ca="1">SUM(D181,G181,J181,M181,P181,S181)</f>
        <v>1675.349190021645</v>
      </c>
      <c r="W181">
        <f t="shared" si="24"/>
        <v>4386436</v>
      </c>
      <c r="X181">
        <f t="shared" ca="1" si="25"/>
        <v>3.819385920646386E-4</v>
      </c>
    </row>
    <row r="182" spans="1:24" x14ac:dyDescent="0.35">
      <c r="A182">
        <v>2013</v>
      </c>
      <c r="B182" t="s">
        <v>2</v>
      </c>
      <c r="C182">
        <f t="shared" si="26"/>
        <v>12</v>
      </c>
      <c r="D182">
        <f t="shared" ca="1" si="18"/>
        <v>243.52707319837458</v>
      </c>
      <c r="E182">
        <f>[1]Blad2!G$2</f>
        <v>838962</v>
      </c>
      <c r="F182">
        <f ca="1">D182/E182</f>
        <v>2.902718754822919E-4</v>
      </c>
      <c r="G182">
        <f>SUMIFS([1]Blad2!I$2:I$2056,[1]Blad2!B$2:B$2056,"Man",[1]Blad2!E$2:E$2056,C182,[1]Blad2!A$2:A$2056,A182)</f>
        <v>1557</v>
      </c>
      <c r="H182">
        <f>ROUND([1]Blad2!J$2,0)</f>
        <v>260267</v>
      </c>
      <c r="I182">
        <f t="shared" si="19"/>
        <v>5.9823181578917035E-3</v>
      </c>
      <c r="J182">
        <f>SUMIFS([1]Blad2!L$2:L$2056,[1]Blad2!B$2:B$2056,"Man",[1]Blad2!E$2:E$2056,C182,[1]Blad2!A$2:A$2056,A182)</f>
        <v>1546</v>
      </c>
      <c r="K182">
        <f>[1]Blad2!M$2</f>
        <v>566123</v>
      </c>
      <c r="L182">
        <f t="shared" si="20"/>
        <v>2.7308553088286466E-3</v>
      </c>
      <c r="M182">
        <f>SUMIFS([1]Blad2!O$2:O$2056,[1]Blad2!B$2:B$2056,"Man",[1]Blad2!E$2:E$2056,C182,[1]Blad2!A$2:A$2056,A182)</f>
        <v>1008</v>
      </c>
      <c r="N182">
        <f>[1]Blad2!P$2</f>
        <v>941151</v>
      </c>
      <c r="O182">
        <f t="shared" si="21"/>
        <v>1.071028984721899E-3</v>
      </c>
      <c r="P182">
        <f>SUMIFS([1]Blad2!R$2:R$2056,[1]Blad2!B$2:B$2056,"Man",[1]Blad2!E$2:E$2056,C182,[1]Blad2!A$2:A$2056,A182)</f>
        <v>509</v>
      </c>
      <c r="Q182">
        <f>[1]Blad2!S$2</f>
        <v>1130786</v>
      </c>
      <c r="R182">
        <f t="shared" si="22"/>
        <v>4.501293790336987E-4</v>
      </c>
      <c r="S182">
        <f>SUMIFS([1]Blad2!U$2:U$2056,[1]Blad2!B$2:B$2056,"Man",[1]Blad2!E$2:E$2056,C182,[1]Blad2!A$2:A$2056,A182)</f>
        <v>45</v>
      </c>
      <c r="T182">
        <f>[1]Blad2!V$2</f>
        <v>649147</v>
      </c>
      <c r="U182">
        <f t="shared" si="23"/>
        <v>6.9321740684313412E-5</v>
      </c>
      <c r="V182">
        <f ca="1">SUM(D182,G182,J182,M182,P182,S182)</f>
        <v>4908.5270731983746</v>
      </c>
      <c r="W182">
        <f t="shared" si="24"/>
        <v>4386436</v>
      </c>
      <c r="X182">
        <f t="shared" ca="1" si="25"/>
        <v>1.1190239805615252E-3</v>
      </c>
    </row>
    <row r="183" spans="1:24" x14ac:dyDescent="0.35">
      <c r="A183">
        <v>2013</v>
      </c>
      <c r="B183" t="s">
        <v>2</v>
      </c>
      <c r="C183">
        <f t="shared" si="26"/>
        <v>13</v>
      </c>
      <c r="D183">
        <f t="shared" ca="1" si="18"/>
        <v>635.82275779562553</v>
      </c>
      <c r="E183">
        <f>[1]Blad2!G$2</f>
        <v>838962</v>
      </c>
      <c r="F183">
        <f ca="1">D183/E183</f>
        <v>7.5786836328180002E-4</v>
      </c>
      <c r="G183">
        <f>SUMIFS([1]Blad2!I$2:I$2056,[1]Blad2!B$2:B$2056,"Man",[1]Blad2!E$2:E$2056,C183,[1]Blad2!A$2:A$2056,A183)</f>
        <v>3629</v>
      </c>
      <c r="H183">
        <f>ROUND([1]Blad2!J$2,0)</f>
        <v>260267</v>
      </c>
      <c r="I183">
        <f t="shared" si="19"/>
        <v>1.3943373535638402E-2</v>
      </c>
      <c r="J183">
        <f>SUMIFS([1]Blad2!L$2:L$2056,[1]Blad2!B$2:B$2056,"Man",[1]Blad2!E$2:E$2056,C183,[1]Blad2!A$2:A$2056,A183)</f>
        <v>3774</v>
      </c>
      <c r="K183">
        <f>[1]Blad2!M$2</f>
        <v>566123</v>
      </c>
      <c r="L183">
        <f t="shared" si="20"/>
        <v>6.666395818576528E-3</v>
      </c>
      <c r="M183">
        <f>SUMIFS([1]Blad2!O$2:O$2056,[1]Blad2!B$2:B$2056,"Man",[1]Blad2!E$2:E$2056,C183,[1]Blad2!A$2:A$2056,A183)</f>
        <v>3223</v>
      </c>
      <c r="N183">
        <f>[1]Blad2!P$2</f>
        <v>941151</v>
      </c>
      <c r="O183">
        <f t="shared" si="21"/>
        <v>3.4245301763478975E-3</v>
      </c>
      <c r="P183">
        <f>SUMIFS([1]Blad2!R$2:R$2056,[1]Blad2!B$2:B$2056,"Man",[1]Blad2!E$2:E$2056,C183,[1]Blad2!A$2:A$2056,A183)</f>
        <v>1454</v>
      </c>
      <c r="Q183">
        <f>[1]Blad2!S$2</f>
        <v>1130786</v>
      </c>
      <c r="R183">
        <f t="shared" si="22"/>
        <v>1.2858312713457719E-3</v>
      </c>
      <c r="S183">
        <f>SUMIFS([1]Blad2!U$2:U$2056,[1]Blad2!B$2:B$2056,"Man",[1]Blad2!E$2:E$2056,C183,[1]Blad2!A$2:A$2056,A183)</f>
        <v>37</v>
      </c>
      <c r="T183">
        <f>[1]Blad2!V$2</f>
        <v>649147</v>
      </c>
      <c r="U183">
        <f t="shared" si="23"/>
        <v>5.6997875673768811E-5</v>
      </c>
      <c r="V183">
        <f ca="1">SUM(D183,G183,J183,M183,P183,S183)</f>
        <v>12752.822757795626</v>
      </c>
      <c r="W183">
        <f t="shared" si="24"/>
        <v>4386436</v>
      </c>
      <c r="X183">
        <f t="shared" ca="1" si="25"/>
        <v>2.9073313181351844E-3</v>
      </c>
    </row>
    <row r="184" spans="1:24" x14ac:dyDescent="0.35">
      <c r="A184">
        <v>2014</v>
      </c>
      <c r="B184" t="s">
        <v>2</v>
      </c>
      <c r="C184">
        <f t="shared" si="26"/>
        <v>1</v>
      </c>
      <c r="D184">
        <f t="shared" ca="1" si="18"/>
        <v>600.62236253305718</v>
      </c>
      <c r="E184">
        <f>[1]Blad2!G$2</f>
        <v>838962</v>
      </c>
      <c r="F184">
        <f ca="1">D184/E184</f>
        <v>7.1591128386393806E-4</v>
      </c>
      <c r="G184">
        <f>SUMIFS([1]Blad2!I$2:I$2056,[1]Blad2!B$2:B$2056,"Man",[1]Blad2!E$2:E$2056,C184,[1]Blad2!A$2:A$2056,A184)</f>
        <v>5058</v>
      </c>
      <c r="H184">
        <f>ROUND([1]Blad2!J$2,0)</f>
        <v>260267</v>
      </c>
      <c r="I184">
        <f t="shared" si="19"/>
        <v>1.9433889044711775E-2</v>
      </c>
      <c r="J184">
        <f>SUMIFS([1]Blad2!L$2:L$2056,[1]Blad2!B$2:B$2056,"Man",[1]Blad2!E$2:E$2056,C184,[1]Blad2!A$2:A$2056,A184)</f>
        <v>8531</v>
      </c>
      <c r="K184">
        <f>[1]Blad2!M$2</f>
        <v>566123</v>
      </c>
      <c r="L184">
        <f t="shared" si="20"/>
        <v>1.5069163415017585E-2</v>
      </c>
      <c r="M184">
        <f>SUMIFS([1]Blad2!O$2:O$2056,[1]Blad2!B$2:B$2056,"Man",[1]Blad2!E$2:E$2056,C184,[1]Blad2!A$2:A$2056,A184)</f>
        <v>8377</v>
      </c>
      <c r="N184">
        <f>[1]Blad2!P$2</f>
        <v>941151</v>
      </c>
      <c r="O184">
        <f t="shared" si="21"/>
        <v>8.9008033779914165E-3</v>
      </c>
      <c r="P184">
        <f>SUMIFS([1]Blad2!R$2:R$2056,[1]Blad2!B$2:B$2056,"Man",[1]Blad2!E$2:E$2056,C184,[1]Blad2!A$2:A$2056,A184)</f>
        <v>10914</v>
      </c>
      <c r="Q184">
        <f>[1]Blad2!S$2</f>
        <v>1130786</v>
      </c>
      <c r="R184">
        <f t="shared" si="22"/>
        <v>9.6516936007343557E-3</v>
      </c>
      <c r="S184">
        <f>SUMIFS([1]Blad2!U$2:U$2056,[1]Blad2!B$2:B$2056,"Man",[1]Blad2!E$2:E$2056,C184,[1]Blad2!A$2:A$2056,A184)</f>
        <v>14154</v>
      </c>
      <c r="T184">
        <f>[1]Blad2!V$2</f>
        <v>649147</v>
      </c>
      <c r="U184">
        <f t="shared" si="23"/>
        <v>2.1803998169906046E-2</v>
      </c>
      <c r="V184">
        <f ca="1">SUM(D184,G184,J184,M184,P184,S184)</f>
        <v>47634.62236253306</v>
      </c>
      <c r="W184">
        <f t="shared" si="24"/>
        <v>4386436</v>
      </c>
      <c r="X184">
        <f t="shared" ca="1" si="25"/>
        <v>1.0859527498527977E-2</v>
      </c>
    </row>
    <row r="185" spans="1:24" x14ac:dyDescent="0.35">
      <c r="A185">
        <v>2014</v>
      </c>
      <c r="B185" t="s">
        <v>2</v>
      </c>
      <c r="C185">
        <f t="shared" si="26"/>
        <v>2</v>
      </c>
      <c r="D185">
        <f t="shared" ca="1" si="18"/>
        <v>762.60374111893145</v>
      </c>
      <c r="E185">
        <f>[1]Blad2!G$2</f>
        <v>838962</v>
      </c>
      <c r="F185">
        <f ca="1">D185/E185</f>
        <v>9.0898484212506819E-4</v>
      </c>
      <c r="G185">
        <f>SUMIFS([1]Blad2!I$2:I$2056,[1]Blad2!B$2:B$2056,"Man",[1]Blad2!E$2:E$2056,C185,[1]Blad2!A$2:A$2056,A185)</f>
        <v>1035</v>
      </c>
      <c r="H185">
        <f>ROUND([1]Blad2!J$2,0)</f>
        <v>260267</v>
      </c>
      <c r="I185">
        <f t="shared" si="19"/>
        <v>3.9766854806794561E-3</v>
      </c>
      <c r="J185">
        <f>SUMIFS([1]Blad2!L$2:L$2056,[1]Blad2!B$2:B$2056,"Man",[1]Blad2!E$2:E$2056,C185,[1]Blad2!A$2:A$2056,A185)</f>
        <v>2553</v>
      </c>
      <c r="K185">
        <f>[1]Blad2!M$2</f>
        <v>566123</v>
      </c>
      <c r="L185">
        <f t="shared" si="20"/>
        <v>4.5096207008017688E-3</v>
      </c>
      <c r="M185">
        <f>SUMIFS([1]Blad2!O$2:O$2056,[1]Blad2!B$2:B$2056,"Man",[1]Blad2!E$2:E$2056,C185,[1]Blad2!A$2:A$2056,A185)</f>
        <v>2954</v>
      </c>
      <c r="N185">
        <f>[1]Blad2!P$2</f>
        <v>941151</v>
      </c>
      <c r="O185">
        <f t="shared" si="21"/>
        <v>3.1387099413377876E-3</v>
      </c>
      <c r="P185">
        <f>SUMIFS([1]Blad2!R$2:R$2056,[1]Blad2!B$2:B$2056,"Man",[1]Blad2!E$2:E$2056,C185,[1]Blad2!A$2:A$2056,A185)</f>
        <v>5751</v>
      </c>
      <c r="Q185">
        <f>[1]Blad2!S$2</f>
        <v>1130786</v>
      </c>
      <c r="R185">
        <f t="shared" si="22"/>
        <v>5.0858429446420453E-3</v>
      </c>
      <c r="S185">
        <f>SUMIFS([1]Blad2!U$2:U$2056,[1]Blad2!B$2:B$2056,"Man",[1]Blad2!E$2:E$2056,C185,[1]Blad2!A$2:A$2056,A185)</f>
        <v>3303</v>
      </c>
      <c r="T185">
        <f>[1]Blad2!V$2</f>
        <v>649147</v>
      </c>
      <c r="U185">
        <f t="shared" si="23"/>
        <v>5.088215766228605E-3</v>
      </c>
      <c r="V185">
        <f ca="1">SUM(D185,G185,J185,M185,P185,S185)</f>
        <v>16358.603741118932</v>
      </c>
      <c r="W185">
        <f t="shared" si="24"/>
        <v>4386436</v>
      </c>
      <c r="X185">
        <f t="shared" ca="1" si="25"/>
        <v>3.7293610897591875E-3</v>
      </c>
    </row>
    <row r="186" spans="1:24" x14ac:dyDescent="0.35">
      <c r="A186">
        <v>2014</v>
      </c>
      <c r="B186" t="s">
        <v>2</v>
      </c>
      <c r="C186">
        <f t="shared" si="26"/>
        <v>3</v>
      </c>
      <c r="D186">
        <f t="shared" ca="1" si="18"/>
        <v>1198.1463285620052</v>
      </c>
      <c r="E186">
        <f>[1]Blad2!G$2</f>
        <v>838962</v>
      </c>
      <c r="F186">
        <f ca="1">D186/E186</f>
        <v>1.4281294368064408E-3</v>
      </c>
      <c r="G186">
        <f>SUMIFS([1]Blad2!I$2:I$2056,[1]Blad2!B$2:B$2056,"Man",[1]Blad2!E$2:E$2056,C186,[1]Blad2!A$2:A$2056,A186)</f>
        <v>356</v>
      </c>
      <c r="H186">
        <f>ROUND([1]Blad2!J$2,0)</f>
        <v>260267</v>
      </c>
      <c r="I186">
        <f t="shared" si="19"/>
        <v>1.3678261170259772E-3</v>
      </c>
      <c r="J186">
        <f>SUMIFS([1]Blad2!L$2:L$2056,[1]Blad2!B$2:B$2056,"Man",[1]Blad2!E$2:E$2056,C186,[1]Blad2!A$2:A$2056,A186)</f>
        <v>2152</v>
      </c>
      <c r="K186">
        <f>[1]Blad2!M$2</f>
        <v>566123</v>
      </c>
      <c r="L186">
        <f t="shared" si="20"/>
        <v>3.8012940650706648E-3</v>
      </c>
      <c r="M186">
        <f>SUMIFS([1]Blad2!O$2:O$2056,[1]Blad2!B$2:B$2056,"Man",[1]Blad2!E$2:E$2056,C186,[1]Blad2!A$2:A$2056,A186)</f>
        <v>1486</v>
      </c>
      <c r="N186">
        <f>[1]Blad2!P$2</f>
        <v>941151</v>
      </c>
      <c r="O186">
        <f t="shared" si="21"/>
        <v>1.5789177294610536E-3</v>
      </c>
      <c r="P186">
        <f>SUMIFS([1]Blad2!R$2:R$2056,[1]Blad2!B$2:B$2056,"Man",[1]Blad2!E$2:E$2056,C186,[1]Blad2!A$2:A$2056,A186)</f>
        <v>1024</v>
      </c>
      <c r="Q186">
        <f>[1]Blad2!S$2</f>
        <v>1130786</v>
      </c>
      <c r="R186">
        <f t="shared" si="22"/>
        <v>9.0556480182810899E-4</v>
      </c>
      <c r="S186">
        <f>SUMIFS([1]Blad2!U$2:U$2056,[1]Blad2!B$2:B$2056,"Man",[1]Blad2!E$2:E$2056,C186,[1]Blad2!A$2:A$2056,A186)</f>
        <v>122</v>
      </c>
      <c r="T186">
        <f>[1]Blad2!V$2</f>
        <v>649147</v>
      </c>
      <c r="U186">
        <f t="shared" si="23"/>
        <v>1.8793894141080526E-4</v>
      </c>
      <c r="V186">
        <f ca="1">SUM(D186,G186,J186,M186,P186,S186)</f>
        <v>6338.1463285620048</v>
      </c>
      <c r="W186">
        <f t="shared" si="24"/>
        <v>4386436</v>
      </c>
      <c r="X186">
        <f t="shared" ca="1" si="25"/>
        <v>1.4449421645641256E-3</v>
      </c>
    </row>
    <row r="187" spans="1:24" x14ac:dyDescent="0.35">
      <c r="A187">
        <v>2014</v>
      </c>
      <c r="B187" t="s">
        <v>2</v>
      </c>
      <c r="C187">
        <f t="shared" si="26"/>
        <v>4</v>
      </c>
      <c r="D187">
        <f t="shared" ca="1" si="18"/>
        <v>22.742796173956833</v>
      </c>
      <c r="E187">
        <f>[1]Blad2!G$2</f>
        <v>838962</v>
      </c>
      <c r="F187">
        <f ca="1">D187/E187</f>
        <v>2.7108255408417586E-5</v>
      </c>
      <c r="G187">
        <f>SUMIFS([1]Blad2!I$2:I$2056,[1]Blad2!B$2:B$2056,"Man",[1]Blad2!E$2:E$2056,C187,[1]Blad2!A$2:A$2056,A187)</f>
        <v>218</v>
      </c>
      <c r="H187">
        <f>ROUND([1]Blad2!J$2,0)</f>
        <v>260267</v>
      </c>
      <c r="I187">
        <f t="shared" si="19"/>
        <v>8.3760138626871633E-4</v>
      </c>
      <c r="J187">
        <f>SUMIFS([1]Blad2!L$2:L$2056,[1]Blad2!B$2:B$2056,"Man",[1]Blad2!E$2:E$2056,C187,[1]Blad2!A$2:A$2056,A187)</f>
        <v>1128</v>
      </c>
      <c r="K187">
        <f>[1]Blad2!M$2</f>
        <v>566123</v>
      </c>
      <c r="L187">
        <f t="shared" si="20"/>
        <v>1.9924998631039546E-3</v>
      </c>
      <c r="M187">
        <f>SUMIFS([1]Blad2!O$2:O$2056,[1]Blad2!B$2:B$2056,"Man",[1]Blad2!E$2:E$2056,C187,[1]Blad2!A$2:A$2056,A187)</f>
        <v>947</v>
      </c>
      <c r="N187">
        <f>[1]Blad2!P$2</f>
        <v>941151</v>
      </c>
      <c r="O187">
        <f t="shared" si="21"/>
        <v>1.0062147306861492E-3</v>
      </c>
      <c r="P187">
        <f>SUMIFS([1]Blad2!R$2:R$2056,[1]Blad2!B$2:B$2056,"Man",[1]Blad2!E$2:E$2056,C187,[1]Blad2!A$2:A$2056,A187)</f>
        <v>921</v>
      </c>
      <c r="Q187">
        <f>[1]Blad2!S$2</f>
        <v>1130786</v>
      </c>
      <c r="R187">
        <f t="shared" si="22"/>
        <v>8.1447771726922684E-4</v>
      </c>
      <c r="S187">
        <f>SUMIFS([1]Blad2!U$2:U$2056,[1]Blad2!B$2:B$2056,"Man",[1]Blad2!E$2:E$2056,C187,[1]Blad2!A$2:A$2056,A187)</f>
        <v>575</v>
      </c>
      <c r="T187">
        <f>[1]Blad2!V$2</f>
        <v>649147</v>
      </c>
      <c r="U187">
        <f t="shared" si="23"/>
        <v>8.8577779763289368E-4</v>
      </c>
      <c r="V187">
        <f ca="1">SUM(D187,G187,J187,M187,P187,S187)</f>
        <v>3811.7427961739568</v>
      </c>
      <c r="W187">
        <f t="shared" si="24"/>
        <v>4386436</v>
      </c>
      <c r="X187">
        <f t="shared" ca="1" si="25"/>
        <v>8.6898402169186028E-4</v>
      </c>
    </row>
    <row r="188" spans="1:24" x14ac:dyDescent="0.35">
      <c r="A188">
        <v>2014</v>
      </c>
      <c r="B188" t="s">
        <v>2</v>
      </c>
      <c r="C188">
        <f t="shared" si="26"/>
        <v>5</v>
      </c>
      <c r="D188">
        <f t="shared" ca="1" si="18"/>
        <v>820.50806510583664</v>
      </c>
      <c r="E188">
        <f>[1]Blad2!G$2</f>
        <v>838962</v>
      </c>
      <c r="F188">
        <f ca="1">D188/E188</f>
        <v>9.7800384892979264E-4</v>
      </c>
      <c r="G188">
        <f>SUMIFS([1]Blad2!I$2:I$2056,[1]Blad2!B$2:B$2056,"Man",[1]Blad2!E$2:E$2056,C188,[1]Blad2!A$2:A$2056,A188)</f>
        <v>261</v>
      </c>
      <c r="H188">
        <f>ROUND([1]Blad2!J$2,0)</f>
        <v>260267</v>
      </c>
      <c r="I188">
        <f t="shared" si="19"/>
        <v>1.0028163386061237E-3</v>
      </c>
      <c r="J188">
        <f>SUMIFS([1]Blad2!L$2:L$2056,[1]Blad2!B$2:B$2056,"Man",[1]Blad2!E$2:E$2056,C188,[1]Blad2!A$2:A$2056,A188)</f>
        <v>1463</v>
      </c>
      <c r="K188">
        <f>[1]Blad2!M$2</f>
        <v>566123</v>
      </c>
      <c r="L188">
        <f t="shared" si="20"/>
        <v>2.5842440600364232E-3</v>
      </c>
      <c r="M188">
        <f>SUMIFS([1]Blad2!O$2:O$2056,[1]Blad2!B$2:B$2056,"Man",[1]Blad2!E$2:E$2056,C188,[1]Blad2!A$2:A$2056,A188)</f>
        <v>1792</v>
      </c>
      <c r="N188">
        <f>[1]Blad2!P$2</f>
        <v>941151</v>
      </c>
      <c r="O188">
        <f t="shared" si="21"/>
        <v>1.9040515283944872E-3</v>
      </c>
      <c r="P188">
        <f>SUMIFS([1]Blad2!R$2:R$2056,[1]Blad2!B$2:B$2056,"Man",[1]Blad2!E$2:E$2056,C188,[1]Blad2!A$2:A$2056,A188)</f>
        <v>1664</v>
      </c>
      <c r="Q188">
        <f>[1]Blad2!S$2</f>
        <v>1130786</v>
      </c>
      <c r="R188">
        <f t="shared" si="22"/>
        <v>1.4715428029706771E-3</v>
      </c>
      <c r="S188">
        <f>SUMIFS([1]Blad2!U$2:U$2056,[1]Blad2!B$2:B$2056,"Man",[1]Blad2!E$2:E$2056,C188,[1]Blad2!A$2:A$2056,A188)</f>
        <v>575</v>
      </c>
      <c r="T188">
        <f>[1]Blad2!V$2</f>
        <v>649147</v>
      </c>
      <c r="U188">
        <f t="shared" si="23"/>
        <v>8.8577779763289368E-4</v>
      </c>
      <c r="V188">
        <f ca="1">SUM(D188,G188,J188,M188,P188,S188)</f>
        <v>6575.5080651058361</v>
      </c>
      <c r="W188">
        <f t="shared" si="24"/>
        <v>4386436</v>
      </c>
      <c r="X188">
        <f t="shared" ca="1" si="25"/>
        <v>1.4990548283631258E-3</v>
      </c>
    </row>
    <row r="189" spans="1:24" x14ac:dyDescent="0.35">
      <c r="A189">
        <v>2014</v>
      </c>
      <c r="B189" t="s">
        <v>2</v>
      </c>
      <c r="C189">
        <f t="shared" si="26"/>
        <v>6</v>
      </c>
      <c r="D189">
        <f t="shared" ca="1" si="18"/>
        <v>550.22805882584544</v>
      </c>
      <c r="E189">
        <f>[1]Blad2!G$2</f>
        <v>838962</v>
      </c>
      <c r="F189">
        <f ca="1">D189/E189</f>
        <v>6.5584383896510857E-4</v>
      </c>
      <c r="G189">
        <f>SUMIFS([1]Blad2!I$2:I$2056,[1]Blad2!B$2:B$2056,"Man",[1]Blad2!E$2:E$2056,C189,[1]Blad2!A$2:A$2056,A189)</f>
        <v>1712</v>
      </c>
      <c r="H189">
        <f>ROUND([1]Blad2!J$2,0)</f>
        <v>260267</v>
      </c>
      <c r="I189">
        <f t="shared" si="19"/>
        <v>6.5778604279451485E-3</v>
      </c>
      <c r="J189">
        <f>SUMIFS([1]Blad2!L$2:L$2056,[1]Blad2!B$2:B$2056,"Man",[1]Blad2!E$2:E$2056,C189,[1]Blad2!A$2:A$2056,A189)</f>
        <v>3515</v>
      </c>
      <c r="K189">
        <f>[1]Blad2!M$2</f>
        <v>566123</v>
      </c>
      <c r="L189">
        <f t="shared" si="20"/>
        <v>6.2088980663212766E-3</v>
      </c>
      <c r="M189">
        <f>SUMIFS([1]Blad2!O$2:O$2056,[1]Blad2!B$2:B$2056,"Man",[1]Blad2!E$2:E$2056,C189,[1]Blad2!A$2:A$2056,A189)</f>
        <v>3465</v>
      </c>
      <c r="N189">
        <f>[1]Blad2!P$2</f>
        <v>941151</v>
      </c>
      <c r="O189">
        <f t="shared" si="21"/>
        <v>3.6816621349815277E-3</v>
      </c>
      <c r="P189">
        <f>SUMIFS([1]Blad2!R$2:R$2056,[1]Blad2!B$2:B$2056,"Man",[1]Blad2!E$2:E$2056,C189,[1]Blad2!A$2:A$2056,A189)</f>
        <v>3868</v>
      </c>
      <c r="Q189">
        <f>[1]Blad2!S$2</f>
        <v>1130786</v>
      </c>
      <c r="R189">
        <f t="shared" si="22"/>
        <v>3.4206295444053959E-3</v>
      </c>
      <c r="S189">
        <f>SUMIFS([1]Blad2!U$2:U$2056,[1]Blad2!B$2:B$2056,"Man",[1]Blad2!E$2:E$2056,C189,[1]Blad2!A$2:A$2056,A189)</f>
        <v>2650</v>
      </c>
      <c r="T189">
        <f>[1]Blad2!V$2</f>
        <v>649147</v>
      </c>
      <c r="U189">
        <f t="shared" si="23"/>
        <v>4.0822802847429009E-3</v>
      </c>
      <c r="V189">
        <f ca="1">SUM(D189,G189,J189,M189,P189,S189)</f>
        <v>15760.228058825845</v>
      </c>
      <c r="W189">
        <f t="shared" si="24"/>
        <v>4386436</v>
      </c>
      <c r="X189">
        <f t="shared" ca="1" si="25"/>
        <v>3.5929460862590599E-3</v>
      </c>
    </row>
    <row r="190" spans="1:24" x14ac:dyDescent="0.35">
      <c r="A190">
        <v>2014</v>
      </c>
      <c r="B190" t="s">
        <v>2</v>
      </c>
      <c r="C190">
        <f t="shared" si="26"/>
        <v>7</v>
      </c>
      <c r="D190">
        <f t="shared" ca="1" si="18"/>
        <v>480.63650906535406</v>
      </c>
      <c r="E190">
        <f>[1]Blad2!G$2</f>
        <v>838962</v>
      </c>
      <c r="F190">
        <f ca="1">D190/E190</f>
        <v>5.7289425392968219E-4</v>
      </c>
      <c r="G190">
        <f>SUMIFS([1]Blad2!I$2:I$2056,[1]Blad2!B$2:B$2056,"Man",[1]Blad2!E$2:E$2056,C190,[1]Blad2!A$2:A$2056,A190)</f>
        <v>3494</v>
      </c>
      <c r="H190">
        <f>ROUND([1]Blad2!J$2,0)</f>
        <v>260267</v>
      </c>
      <c r="I190">
        <f t="shared" si="19"/>
        <v>1.3424675429462822E-2</v>
      </c>
      <c r="J190">
        <f>SUMIFS([1]Blad2!L$2:L$2056,[1]Blad2!B$2:B$2056,"Man",[1]Blad2!E$2:E$2056,C190,[1]Blad2!A$2:A$2056,A190)</f>
        <v>8806</v>
      </c>
      <c r="K190">
        <f>[1]Blad2!M$2</f>
        <v>566123</v>
      </c>
      <c r="L190">
        <f t="shared" si="20"/>
        <v>1.5554923576678566E-2</v>
      </c>
      <c r="M190">
        <f>SUMIFS([1]Blad2!O$2:O$2056,[1]Blad2!B$2:B$2056,"Man",[1]Blad2!E$2:E$2056,C190,[1]Blad2!A$2:A$2056,A190)</f>
        <v>9373</v>
      </c>
      <c r="N190">
        <f>[1]Blad2!P$2</f>
        <v>941151</v>
      </c>
      <c r="O190">
        <f t="shared" si="21"/>
        <v>9.9590820176571025E-3</v>
      </c>
      <c r="P190">
        <f>SUMIFS([1]Blad2!R$2:R$2056,[1]Blad2!B$2:B$2056,"Man",[1]Blad2!E$2:E$2056,C190,[1]Blad2!A$2:A$2056,A190)</f>
        <v>8769</v>
      </c>
      <c r="Q190">
        <f>[1]Blad2!S$2</f>
        <v>1130786</v>
      </c>
      <c r="R190">
        <f t="shared" si="22"/>
        <v>7.7547829562799684E-3</v>
      </c>
      <c r="S190">
        <f>SUMIFS([1]Blad2!U$2:U$2056,[1]Blad2!B$2:B$2056,"Man",[1]Blad2!E$2:E$2056,C190,[1]Blad2!A$2:A$2056,A190)</f>
        <v>3441</v>
      </c>
      <c r="T190">
        <f>[1]Blad2!V$2</f>
        <v>649147</v>
      </c>
      <c r="U190">
        <f t="shared" si="23"/>
        <v>5.3008024376604993E-3</v>
      </c>
      <c r="V190">
        <f ca="1">SUM(D190,G190,J190,M190,P190,S190)</f>
        <v>34363.636509065356</v>
      </c>
      <c r="W190">
        <f t="shared" si="24"/>
        <v>4386436</v>
      </c>
      <c r="X190">
        <f t="shared" ca="1" si="25"/>
        <v>7.8340676825252569E-3</v>
      </c>
    </row>
    <row r="191" spans="1:24" x14ac:dyDescent="0.35">
      <c r="A191">
        <v>2014</v>
      </c>
      <c r="B191" t="s">
        <v>2</v>
      </c>
      <c r="C191">
        <f t="shared" si="26"/>
        <v>8</v>
      </c>
      <c r="D191">
        <f t="shared" ca="1" si="18"/>
        <v>292.41131016575088</v>
      </c>
      <c r="E191">
        <f>[1]Blad2!G$2</f>
        <v>838962</v>
      </c>
      <c r="F191">
        <f ca="1">D191/E191</f>
        <v>3.4853939769113602E-4</v>
      </c>
      <c r="G191">
        <f>SUMIFS([1]Blad2!I$2:I$2056,[1]Blad2!B$2:B$2056,"Man",[1]Blad2!E$2:E$2056,C191,[1]Blad2!A$2:A$2056,A191)</f>
        <v>101</v>
      </c>
      <c r="H191">
        <f>ROUND([1]Blad2!J$2,0)</f>
        <v>260267</v>
      </c>
      <c r="I191">
        <f t="shared" si="19"/>
        <v>3.8806302758321264E-4</v>
      </c>
      <c r="J191">
        <f>SUMIFS([1]Blad2!L$2:L$2056,[1]Blad2!B$2:B$2056,"Man",[1]Blad2!E$2:E$2056,C191,[1]Blad2!A$2:A$2056,A191)</f>
        <v>104</v>
      </c>
      <c r="K191">
        <f>[1]Blad2!M$2</f>
        <v>566123</v>
      </c>
      <c r="L191">
        <f t="shared" si="20"/>
        <v>1.8370566113724404E-4</v>
      </c>
      <c r="M191">
        <f>SUMIFS([1]Blad2!O$2:O$2056,[1]Blad2!B$2:B$2056,"Man",[1]Blad2!E$2:E$2056,C191,[1]Blad2!A$2:A$2056,A191)</f>
        <v>37</v>
      </c>
      <c r="N191">
        <f>[1]Blad2!P$2</f>
        <v>941151</v>
      </c>
      <c r="O191">
        <f t="shared" si="21"/>
        <v>3.9313563923323675E-5</v>
      </c>
      <c r="P191">
        <f>SUMIFS([1]Blad2!R$2:R$2056,[1]Blad2!B$2:B$2056,"Man",[1]Blad2!E$2:E$2056,C191,[1]Blad2!A$2:A$2056,A191)</f>
        <v>18</v>
      </c>
      <c r="Q191">
        <f>[1]Blad2!S$2</f>
        <v>1130786</v>
      </c>
      <c r="R191">
        <f t="shared" si="22"/>
        <v>1.5918131282134729E-5</v>
      </c>
      <c r="S191">
        <f>SUMIFS([1]Blad2!U$2:U$2056,[1]Blad2!B$2:B$2056,"Man",[1]Blad2!E$2:E$2056,C191,[1]Blad2!A$2:A$2056,A191)</f>
        <v>19</v>
      </c>
      <c r="T191">
        <f>[1]Blad2!V$2</f>
        <v>649147</v>
      </c>
      <c r="U191">
        <f t="shared" si="23"/>
        <v>2.9269179400043443E-5</v>
      </c>
      <c r="V191">
        <f ca="1">SUM(D191,G191,J191,M191,P191,S191)</f>
        <v>571.41131016575082</v>
      </c>
      <c r="W191">
        <f t="shared" si="24"/>
        <v>4386436</v>
      </c>
      <c r="X191">
        <f t="shared" ca="1" si="25"/>
        <v>1.3026778691533418E-4</v>
      </c>
    </row>
    <row r="192" spans="1:24" x14ac:dyDescent="0.35">
      <c r="A192">
        <v>2014</v>
      </c>
      <c r="B192" t="s">
        <v>2</v>
      </c>
      <c r="C192">
        <f t="shared" si="26"/>
        <v>9</v>
      </c>
      <c r="D192">
        <f t="shared" ca="1" si="18"/>
        <v>14.432874191137387</v>
      </c>
      <c r="E192">
        <f>[1]Blad2!G$2</f>
        <v>838962</v>
      </c>
      <c r="F192">
        <f ca="1">D192/E192</f>
        <v>1.7203251388188486E-5</v>
      </c>
      <c r="G192">
        <f>SUMIFS([1]Blad2!I$2:I$2056,[1]Blad2!B$2:B$2056,"Man",[1]Blad2!E$2:E$2056,C192,[1]Blad2!A$2:A$2056,A192)</f>
        <v>69</v>
      </c>
      <c r="H192">
        <f>ROUND([1]Blad2!J$2,0)</f>
        <v>260267</v>
      </c>
      <c r="I192">
        <f t="shared" si="19"/>
        <v>2.6511236537863042E-4</v>
      </c>
      <c r="J192">
        <f>SUMIFS([1]Blad2!L$2:L$2056,[1]Blad2!B$2:B$2056,"Man",[1]Blad2!E$2:E$2056,C192,[1]Blad2!A$2:A$2056,A192)</f>
        <v>801</v>
      </c>
      <c r="K192">
        <f>[1]Blad2!M$2</f>
        <v>566123</v>
      </c>
      <c r="L192">
        <f t="shared" si="20"/>
        <v>1.4148868708743507E-3</v>
      </c>
      <c r="M192">
        <f>SUMIFS([1]Blad2!O$2:O$2056,[1]Blad2!B$2:B$2056,"Man",[1]Blad2!E$2:E$2056,C192,[1]Blad2!A$2:A$2056,A192)</f>
        <v>992</v>
      </c>
      <c r="N192">
        <f>[1]Blad2!P$2</f>
        <v>941151</v>
      </c>
      <c r="O192">
        <f t="shared" si="21"/>
        <v>1.0540285246469483E-3</v>
      </c>
      <c r="P192">
        <f>SUMIFS([1]Blad2!R$2:R$2056,[1]Blad2!B$2:B$2056,"Man",[1]Blad2!E$2:E$2056,C192,[1]Blad2!A$2:A$2056,A192)</f>
        <v>606</v>
      </c>
      <c r="Q192">
        <f>[1]Blad2!S$2</f>
        <v>1130786</v>
      </c>
      <c r="R192">
        <f t="shared" si="22"/>
        <v>5.3591041983186915E-4</v>
      </c>
      <c r="S192">
        <f>SUMIFS([1]Blad2!U$2:U$2056,[1]Blad2!B$2:B$2056,"Man",[1]Blad2!E$2:E$2056,C192,[1]Blad2!A$2:A$2056,A192)</f>
        <v>86</v>
      </c>
      <c r="T192">
        <f>[1]Blad2!V$2</f>
        <v>649147</v>
      </c>
      <c r="U192">
        <f t="shared" si="23"/>
        <v>1.3248154886335453E-4</v>
      </c>
      <c r="V192">
        <f ca="1">SUM(D192,G192,J192,M192,P192,S192)</f>
        <v>2568.4328741911377</v>
      </c>
      <c r="W192">
        <f t="shared" si="24"/>
        <v>4386436</v>
      </c>
      <c r="X192">
        <f t="shared" ca="1" si="25"/>
        <v>5.8553980365634822E-4</v>
      </c>
    </row>
    <row r="193" spans="1:24" x14ac:dyDescent="0.35">
      <c r="A193">
        <v>2014</v>
      </c>
      <c r="B193" t="s">
        <v>2</v>
      </c>
      <c r="C193">
        <f t="shared" si="26"/>
        <v>10</v>
      </c>
      <c r="D193">
        <f t="shared" ca="1" si="18"/>
        <v>0</v>
      </c>
      <c r="E193">
        <f>[1]Blad2!G$2</f>
        <v>838962</v>
      </c>
      <c r="F193">
        <f ca="1">D193/E193</f>
        <v>0</v>
      </c>
      <c r="G193">
        <f>SUMIFS([1]Blad2!I$2:I$2056,[1]Blad2!B$2:B$2056,"Man",[1]Blad2!E$2:E$2056,C193,[1]Blad2!A$2:A$2056,A193)</f>
        <v>51</v>
      </c>
      <c r="H193">
        <f>ROUND([1]Blad2!J$2,0)</f>
        <v>260267</v>
      </c>
      <c r="I193">
        <f t="shared" si="19"/>
        <v>1.959526178885529E-4</v>
      </c>
      <c r="J193">
        <f>SUMIFS([1]Blad2!L$2:L$2056,[1]Blad2!B$2:B$2056,"Man",[1]Blad2!E$2:E$2056,C193,[1]Blad2!A$2:A$2056,A193)</f>
        <v>151</v>
      </c>
      <c r="K193">
        <f>[1]Blad2!M$2</f>
        <v>566123</v>
      </c>
      <c r="L193">
        <f t="shared" si="20"/>
        <v>2.6672648876657545E-4</v>
      </c>
      <c r="M193">
        <f>SUMIFS([1]Blad2!O$2:O$2056,[1]Blad2!B$2:B$2056,"Man",[1]Blad2!E$2:E$2056,C193,[1]Blad2!A$2:A$2056,A193)</f>
        <v>52</v>
      </c>
      <c r="N193">
        <f>[1]Blad2!P$2</f>
        <v>941151</v>
      </c>
      <c r="O193">
        <f t="shared" si="21"/>
        <v>5.5251495243590031E-5</v>
      </c>
      <c r="P193">
        <f>SUMIFS([1]Blad2!R$2:R$2056,[1]Blad2!B$2:B$2056,"Man",[1]Blad2!E$2:E$2056,C193,[1]Blad2!A$2:A$2056,A193)</f>
        <v>24</v>
      </c>
      <c r="Q193">
        <f>[1]Blad2!S$2</f>
        <v>1130786</v>
      </c>
      <c r="R193">
        <f t="shared" si="22"/>
        <v>2.1224175042846302E-5</v>
      </c>
      <c r="S193">
        <f>SUMIFS([1]Blad2!U$2:U$2056,[1]Blad2!B$2:B$2056,"Man",[1]Blad2!E$2:E$2056,C193,[1]Blad2!A$2:A$2056,A193)</f>
        <v>4</v>
      </c>
      <c r="T193">
        <f>[1]Blad2!V$2</f>
        <v>649147</v>
      </c>
      <c r="U193">
        <f t="shared" si="23"/>
        <v>6.1619325052723032E-6</v>
      </c>
      <c r="V193">
        <f ca="1">SUM(D193,G193,J193,M193,P193,S193)</f>
        <v>282</v>
      </c>
      <c r="W193">
        <f t="shared" si="24"/>
        <v>4386436</v>
      </c>
      <c r="X193">
        <f t="shared" ca="1" si="25"/>
        <v>6.4289094836901753E-5</v>
      </c>
    </row>
    <row r="194" spans="1:24" x14ac:dyDescent="0.35">
      <c r="A194">
        <v>2014</v>
      </c>
      <c r="B194" t="s">
        <v>2</v>
      </c>
      <c r="C194">
        <f t="shared" si="26"/>
        <v>11</v>
      </c>
      <c r="D194">
        <f t="shared" ca="1" si="18"/>
        <v>300.44961669673103</v>
      </c>
      <c r="E194">
        <f>[1]Blad2!G$2</f>
        <v>838962</v>
      </c>
      <c r="F194">
        <f ca="1">D194/E194</f>
        <v>3.5812064991826929E-4</v>
      </c>
      <c r="G194">
        <f>SUMIFS([1]Blad2!I$2:I$2056,[1]Blad2!B$2:B$2056,"Man",[1]Blad2!E$2:E$2056,C194,[1]Blad2!A$2:A$2056,A194)</f>
        <v>207</v>
      </c>
      <c r="H194">
        <f>ROUND([1]Blad2!J$2,0)</f>
        <v>260267</v>
      </c>
      <c r="I194">
        <f t="shared" si="19"/>
        <v>7.9533709613589126E-4</v>
      </c>
      <c r="J194">
        <f>SUMIFS([1]Blad2!L$2:L$2056,[1]Blad2!B$2:B$2056,"Man",[1]Blad2!E$2:E$2056,C194,[1]Blad2!A$2:A$2056,A194)</f>
        <v>240</v>
      </c>
      <c r="K194">
        <f>[1]Blad2!M$2</f>
        <v>566123</v>
      </c>
      <c r="L194">
        <f t="shared" si="20"/>
        <v>4.2393614108594775E-4</v>
      </c>
      <c r="M194">
        <f>SUMIFS([1]Blad2!O$2:O$2056,[1]Blad2!B$2:B$2056,"Man",[1]Blad2!E$2:E$2056,C194,[1]Blad2!A$2:A$2056,A194)</f>
        <v>198</v>
      </c>
      <c r="N194">
        <f>[1]Blad2!P$2</f>
        <v>941151</v>
      </c>
      <c r="O194">
        <f t="shared" si="21"/>
        <v>2.1038069342751588E-4</v>
      </c>
      <c r="P194">
        <f>SUMIFS([1]Blad2!R$2:R$2056,[1]Blad2!B$2:B$2056,"Man",[1]Blad2!E$2:E$2056,C194,[1]Blad2!A$2:A$2056,A194)</f>
        <v>179</v>
      </c>
      <c r="Q194">
        <f>[1]Blad2!S$2</f>
        <v>1130786</v>
      </c>
      <c r="R194">
        <f t="shared" si="22"/>
        <v>1.5829697219456201E-4</v>
      </c>
      <c r="S194">
        <f>SUMIFS([1]Blad2!U$2:U$2056,[1]Blad2!B$2:B$2056,"Man",[1]Blad2!E$2:E$2056,C194,[1]Blad2!A$2:A$2056,A194)</f>
        <v>91</v>
      </c>
      <c r="T194">
        <f>[1]Blad2!V$2</f>
        <v>649147</v>
      </c>
      <c r="U194">
        <f t="shared" si="23"/>
        <v>1.401839644949449E-4</v>
      </c>
      <c r="V194">
        <f ca="1">SUM(D194,G194,J194,M194,P194,S194)</f>
        <v>1215.449616696731</v>
      </c>
      <c r="W194">
        <f t="shared" si="24"/>
        <v>4386436</v>
      </c>
      <c r="X194">
        <f t="shared" ca="1" si="25"/>
        <v>2.7709275062869516E-4</v>
      </c>
    </row>
    <row r="195" spans="1:24" x14ac:dyDescent="0.35">
      <c r="A195">
        <v>2014</v>
      </c>
      <c r="B195" t="s">
        <v>2</v>
      </c>
      <c r="C195">
        <f t="shared" si="26"/>
        <v>12</v>
      </c>
      <c r="D195">
        <f t="shared" ref="D195:D258" ca="1" si="27">MAX(0,NORMINV(RAND(),500,500))</f>
        <v>484.75303527703198</v>
      </c>
      <c r="E195">
        <f>[1]Blad2!G$2</f>
        <v>838962</v>
      </c>
      <c r="F195">
        <f ca="1">D195/E195</f>
        <v>5.7780094363872494E-4</v>
      </c>
      <c r="G195">
        <f>SUMIFS([1]Blad2!I$2:I$2056,[1]Blad2!B$2:B$2056,"Man",[1]Blad2!E$2:E$2056,C195,[1]Blad2!A$2:A$2056,A195)</f>
        <v>1645</v>
      </c>
      <c r="H195">
        <f>ROUND([1]Blad2!J$2,0)</f>
        <v>260267</v>
      </c>
      <c r="I195">
        <f t="shared" ref="I195:I258" si="28">G195/H195</f>
        <v>6.320432478954305E-3</v>
      </c>
      <c r="J195">
        <f>SUMIFS([1]Blad2!L$2:L$2056,[1]Blad2!B$2:B$2056,"Man",[1]Blad2!E$2:E$2056,C195,[1]Blad2!A$2:A$2056,A195)</f>
        <v>1751</v>
      </c>
      <c r="K195">
        <f>[1]Blad2!M$2</f>
        <v>566123</v>
      </c>
      <c r="L195">
        <f t="shared" ref="L195:L258" si="29">J195/K195</f>
        <v>3.0929674293395603E-3</v>
      </c>
      <c r="M195">
        <f>SUMIFS([1]Blad2!O$2:O$2056,[1]Blad2!B$2:B$2056,"Man",[1]Blad2!E$2:E$2056,C195,[1]Blad2!A$2:A$2056,A195)</f>
        <v>967</v>
      </c>
      <c r="N195">
        <f>[1]Blad2!P$2</f>
        <v>941151</v>
      </c>
      <c r="O195">
        <f t="shared" ref="O195:O258" si="30">M195/N195</f>
        <v>1.0274653057798376E-3</v>
      </c>
      <c r="P195">
        <f>SUMIFS([1]Blad2!R$2:R$2056,[1]Blad2!B$2:B$2056,"Man",[1]Blad2!E$2:E$2056,C195,[1]Blad2!A$2:A$2056,A195)</f>
        <v>592</v>
      </c>
      <c r="Q195">
        <f>[1]Blad2!S$2</f>
        <v>1130786</v>
      </c>
      <c r="R195">
        <f t="shared" ref="R195:R258" si="31">P195/Q195</f>
        <v>5.2352965105687552E-4</v>
      </c>
      <c r="S195">
        <f>SUMIFS([1]Blad2!U$2:U$2056,[1]Blad2!B$2:B$2056,"Man",[1]Blad2!E$2:E$2056,C195,[1]Blad2!A$2:A$2056,A195)</f>
        <v>51</v>
      </c>
      <c r="T195">
        <f>[1]Blad2!V$2</f>
        <v>649147</v>
      </c>
      <c r="U195">
        <f t="shared" ref="U195:U258" si="32">S195/T195</f>
        <v>7.8564639442221871E-5</v>
      </c>
      <c r="V195">
        <f ca="1">SUM(D195,G195,J195,M195,P195,S195)</f>
        <v>5490.7530352770318</v>
      </c>
      <c r="W195">
        <f t="shared" ref="W195:W258" si="33">SUM(E195,H195,K195,N195,Q195,T195)</f>
        <v>4386436</v>
      </c>
      <c r="X195">
        <f t="shared" ref="X195:X258" ca="1" si="34">V195/W195</f>
        <v>1.2517572433011748E-3</v>
      </c>
    </row>
    <row r="196" spans="1:24" x14ac:dyDescent="0.35">
      <c r="A196">
        <v>2014</v>
      </c>
      <c r="B196" t="s">
        <v>2</v>
      </c>
      <c r="C196">
        <f t="shared" si="26"/>
        <v>13</v>
      </c>
      <c r="D196">
        <f t="shared" ca="1" si="27"/>
        <v>631.91073776567066</v>
      </c>
      <c r="E196">
        <f>[1]Blad2!G$2</f>
        <v>838962</v>
      </c>
      <c r="F196">
        <f ca="1">D196/E196</f>
        <v>7.5320543453180318E-4</v>
      </c>
      <c r="G196">
        <f>SUMIFS([1]Blad2!I$2:I$2056,[1]Blad2!B$2:B$2056,"Man",[1]Blad2!E$2:E$2056,C196,[1]Blad2!A$2:A$2056,A196)</f>
        <v>3800</v>
      </c>
      <c r="H196">
        <f>ROUND([1]Blad2!J$2,0)</f>
        <v>260267</v>
      </c>
      <c r="I196">
        <f t="shared" si="28"/>
        <v>1.4600391136794138E-2</v>
      </c>
      <c r="J196">
        <f>SUMIFS([1]Blad2!L$2:L$2056,[1]Blad2!B$2:B$2056,"Man",[1]Blad2!E$2:E$2056,C196,[1]Blad2!A$2:A$2056,A196)</f>
        <v>4284</v>
      </c>
      <c r="K196">
        <f>[1]Blad2!M$2</f>
        <v>566123</v>
      </c>
      <c r="L196">
        <f t="shared" si="29"/>
        <v>7.5672601183841672E-3</v>
      </c>
      <c r="M196">
        <f>SUMIFS([1]Blad2!O$2:O$2056,[1]Blad2!B$2:B$2056,"Man",[1]Blad2!E$2:E$2056,C196,[1]Blad2!A$2:A$2056,A196)</f>
        <v>3586</v>
      </c>
      <c r="N196">
        <f>[1]Blad2!P$2</f>
        <v>941151</v>
      </c>
      <c r="O196">
        <f t="shared" si="30"/>
        <v>3.8102281142983431E-3</v>
      </c>
      <c r="P196">
        <f>SUMIFS([1]Blad2!R$2:R$2056,[1]Blad2!B$2:B$2056,"Man",[1]Blad2!E$2:E$2056,C196,[1]Blad2!A$2:A$2056,A196)</f>
        <v>1650</v>
      </c>
      <c r="Q196">
        <f>[1]Blad2!S$2</f>
        <v>1130786</v>
      </c>
      <c r="R196">
        <f t="shared" si="31"/>
        <v>1.4591620341956834E-3</v>
      </c>
      <c r="S196">
        <f>SUMIFS([1]Blad2!U$2:U$2056,[1]Blad2!B$2:B$2056,"Man",[1]Blad2!E$2:E$2056,C196,[1]Blad2!A$2:A$2056,A196)</f>
        <v>62</v>
      </c>
      <c r="T196">
        <f>[1]Blad2!V$2</f>
        <v>649147</v>
      </c>
      <c r="U196">
        <f t="shared" si="32"/>
        <v>9.5509953831720702E-5</v>
      </c>
      <c r="V196">
        <f ca="1">SUM(D196,G196,J196,M196,P196,S196)</f>
        <v>14013.910737765671</v>
      </c>
      <c r="W196">
        <f t="shared" si="33"/>
        <v>4386436</v>
      </c>
      <c r="X196">
        <f t="shared" ca="1" si="34"/>
        <v>3.194828498071252E-3</v>
      </c>
    </row>
    <row r="197" spans="1:24" x14ac:dyDescent="0.35">
      <c r="A197">
        <v>2015</v>
      </c>
      <c r="B197" t="s">
        <v>2</v>
      </c>
      <c r="C197">
        <f t="shared" si="26"/>
        <v>1</v>
      </c>
      <c r="D197">
        <f t="shared" ca="1" si="27"/>
        <v>401.44398644719769</v>
      </c>
      <c r="E197">
        <f>[1]Blad2!G$2</f>
        <v>838962</v>
      </c>
      <c r="F197">
        <f ca="1">D197/E197</f>
        <v>4.7850079794698413E-4</v>
      </c>
      <c r="G197">
        <f>SUMIFS([1]Blad2!I$2:I$2056,[1]Blad2!B$2:B$2056,"Man",[1]Blad2!E$2:E$2056,C197,[1]Blad2!A$2:A$2056,A197)</f>
        <v>4826</v>
      </c>
      <c r="H197">
        <f>ROUND([1]Blad2!J$2,0)</f>
        <v>260267</v>
      </c>
      <c r="I197">
        <f t="shared" si="28"/>
        <v>1.8542496743728556E-2</v>
      </c>
      <c r="J197">
        <f>SUMIFS([1]Blad2!L$2:L$2056,[1]Blad2!B$2:B$2056,"Man",[1]Blad2!E$2:E$2056,C197,[1]Blad2!A$2:A$2056,A197)</f>
        <v>8517</v>
      </c>
      <c r="K197">
        <f>[1]Blad2!M$2</f>
        <v>566123</v>
      </c>
      <c r="L197">
        <f t="shared" si="29"/>
        <v>1.504443380678757E-2</v>
      </c>
      <c r="M197">
        <f>SUMIFS([1]Blad2!O$2:O$2056,[1]Blad2!B$2:B$2056,"Man",[1]Blad2!E$2:E$2056,C197,[1]Blad2!A$2:A$2056,A197)</f>
        <v>7991</v>
      </c>
      <c r="N197">
        <f>[1]Blad2!P$2</f>
        <v>941151</v>
      </c>
      <c r="O197">
        <f t="shared" si="30"/>
        <v>8.4906672786832296E-3</v>
      </c>
      <c r="P197">
        <f>SUMIFS([1]Blad2!R$2:R$2056,[1]Blad2!B$2:B$2056,"Man",[1]Blad2!E$2:E$2056,C197,[1]Blad2!A$2:A$2056,A197)</f>
        <v>9899</v>
      </c>
      <c r="Q197">
        <f>[1]Blad2!S$2</f>
        <v>1130786</v>
      </c>
      <c r="R197">
        <f t="shared" si="31"/>
        <v>8.7540878645473146E-3</v>
      </c>
      <c r="S197">
        <f>SUMIFS([1]Blad2!U$2:U$2056,[1]Blad2!B$2:B$2056,"Man",[1]Blad2!E$2:E$2056,C197,[1]Blad2!A$2:A$2056,A197)</f>
        <v>14018</v>
      </c>
      <c r="T197">
        <f>[1]Blad2!V$2</f>
        <v>649147</v>
      </c>
      <c r="U197">
        <f t="shared" si="32"/>
        <v>2.1594492464726788E-2</v>
      </c>
      <c r="V197">
        <f ca="1">SUM(D197,G197,J197,M197,P197,S197)</f>
        <v>45652.443986447193</v>
      </c>
      <c r="W197">
        <f t="shared" si="33"/>
        <v>4386436</v>
      </c>
      <c r="X197">
        <f t="shared" ca="1" si="34"/>
        <v>1.0407639365181024E-2</v>
      </c>
    </row>
    <row r="198" spans="1:24" x14ac:dyDescent="0.35">
      <c r="A198">
        <v>2015</v>
      </c>
      <c r="B198" t="s">
        <v>2</v>
      </c>
      <c r="C198">
        <f t="shared" si="26"/>
        <v>2</v>
      </c>
      <c r="D198">
        <f t="shared" ca="1" si="27"/>
        <v>0</v>
      </c>
      <c r="E198">
        <f>[1]Blad2!G$2</f>
        <v>838962</v>
      </c>
      <c r="F198">
        <f ca="1">D198/E198</f>
        <v>0</v>
      </c>
      <c r="G198">
        <f>SUMIFS([1]Blad2!I$2:I$2056,[1]Blad2!B$2:B$2056,"Man",[1]Blad2!E$2:E$2056,C198,[1]Blad2!A$2:A$2056,A198)</f>
        <v>1023</v>
      </c>
      <c r="H198">
        <f>ROUND([1]Blad2!J$2,0)</f>
        <v>260267</v>
      </c>
      <c r="I198">
        <f t="shared" si="28"/>
        <v>3.9305789823527379E-3</v>
      </c>
      <c r="J198">
        <f>SUMIFS([1]Blad2!L$2:L$2056,[1]Blad2!B$2:B$2056,"Man",[1]Blad2!E$2:E$2056,C198,[1]Blad2!A$2:A$2056,A198)</f>
        <v>2537</v>
      </c>
      <c r="K198">
        <f>[1]Blad2!M$2</f>
        <v>566123</v>
      </c>
      <c r="L198">
        <f t="shared" si="29"/>
        <v>4.4813582913960396E-3</v>
      </c>
      <c r="M198">
        <f>SUMIFS([1]Blad2!O$2:O$2056,[1]Blad2!B$2:B$2056,"Man",[1]Blad2!E$2:E$2056,C198,[1]Blad2!A$2:A$2056,A198)</f>
        <v>3041</v>
      </c>
      <c r="N198">
        <f>[1]Blad2!P$2</f>
        <v>941151</v>
      </c>
      <c r="O198">
        <f t="shared" si="30"/>
        <v>3.2311499429953324E-3</v>
      </c>
      <c r="P198">
        <f>SUMIFS([1]Blad2!R$2:R$2056,[1]Blad2!B$2:B$2056,"Man",[1]Blad2!E$2:E$2056,C198,[1]Blad2!A$2:A$2056,A198)</f>
        <v>5494</v>
      </c>
      <c r="Q198">
        <f>[1]Blad2!S$2</f>
        <v>1130786</v>
      </c>
      <c r="R198">
        <f t="shared" si="31"/>
        <v>4.8585674035582331E-3</v>
      </c>
      <c r="S198">
        <f>SUMIFS([1]Blad2!U$2:U$2056,[1]Blad2!B$2:B$2056,"Man",[1]Blad2!E$2:E$2056,C198,[1]Blad2!A$2:A$2056,A198)</f>
        <v>3284</v>
      </c>
      <c r="T198">
        <f>[1]Blad2!V$2</f>
        <v>649147</v>
      </c>
      <c r="U198">
        <f t="shared" si="32"/>
        <v>5.0589465868285614E-3</v>
      </c>
      <c r="V198">
        <f ca="1">SUM(D198,G198,J198,M198,P198,S198)</f>
        <v>15379</v>
      </c>
      <c r="W198">
        <f t="shared" si="33"/>
        <v>4386436</v>
      </c>
      <c r="X198">
        <f t="shared" ca="1" si="34"/>
        <v>3.506035423747206E-3</v>
      </c>
    </row>
    <row r="199" spans="1:24" x14ac:dyDescent="0.35">
      <c r="A199">
        <v>2015</v>
      </c>
      <c r="B199" t="s">
        <v>2</v>
      </c>
      <c r="C199">
        <f t="shared" si="26"/>
        <v>3</v>
      </c>
      <c r="D199">
        <f t="shared" ca="1" si="27"/>
        <v>442.97102659069515</v>
      </c>
      <c r="E199">
        <f>[1]Blad2!G$2</f>
        <v>838962</v>
      </c>
      <c r="F199">
        <f ca="1">D199/E199</f>
        <v>5.2799891603039846E-4</v>
      </c>
      <c r="G199">
        <f>SUMIFS([1]Blad2!I$2:I$2056,[1]Blad2!B$2:B$2056,"Man",[1]Blad2!E$2:E$2056,C199,[1]Blad2!A$2:A$2056,A199)</f>
        <v>278</v>
      </c>
      <c r="H199">
        <f>ROUND([1]Blad2!J$2,0)</f>
        <v>260267</v>
      </c>
      <c r="I199">
        <f t="shared" si="28"/>
        <v>1.0681338779023081E-3</v>
      </c>
      <c r="J199">
        <f>SUMIFS([1]Blad2!L$2:L$2056,[1]Blad2!B$2:B$2056,"Man",[1]Blad2!E$2:E$2056,C199,[1]Blad2!A$2:A$2056,A199)</f>
        <v>2045</v>
      </c>
      <c r="K199">
        <f>[1]Blad2!M$2</f>
        <v>566123</v>
      </c>
      <c r="L199">
        <f t="shared" si="29"/>
        <v>3.6122892021698463E-3</v>
      </c>
      <c r="M199">
        <f>SUMIFS([1]Blad2!O$2:O$2056,[1]Blad2!B$2:B$2056,"Man",[1]Blad2!E$2:E$2056,C199,[1]Blad2!A$2:A$2056,A199)</f>
        <v>1529</v>
      </c>
      <c r="N199">
        <f>[1]Blad2!P$2</f>
        <v>941151</v>
      </c>
      <c r="O199">
        <f t="shared" si="30"/>
        <v>1.6246064659124837E-3</v>
      </c>
      <c r="P199">
        <f>SUMIFS([1]Blad2!R$2:R$2056,[1]Blad2!B$2:B$2056,"Man",[1]Blad2!E$2:E$2056,C199,[1]Blad2!A$2:A$2056,A199)</f>
        <v>971</v>
      </c>
      <c r="Q199">
        <f>[1]Blad2!S$2</f>
        <v>1130786</v>
      </c>
      <c r="R199">
        <f t="shared" si="31"/>
        <v>8.5869474860848999E-4</v>
      </c>
      <c r="S199">
        <f>SUMIFS([1]Blad2!U$2:U$2056,[1]Blad2!B$2:B$2056,"Man",[1]Blad2!E$2:E$2056,C199,[1]Blad2!A$2:A$2056,A199)</f>
        <v>140</v>
      </c>
      <c r="T199">
        <f>[1]Blad2!V$2</f>
        <v>649147</v>
      </c>
      <c r="U199">
        <f t="shared" si="32"/>
        <v>2.1566763768453062E-4</v>
      </c>
      <c r="V199">
        <f ca="1">SUM(D199,G199,J199,M199,P199,S199)</f>
        <v>5405.9710265906951</v>
      </c>
      <c r="W199">
        <f t="shared" si="33"/>
        <v>4386436</v>
      </c>
      <c r="X199">
        <f t="shared" ca="1" si="34"/>
        <v>1.2324290213263558E-3</v>
      </c>
    </row>
    <row r="200" spans="1:24" x14ac:dyDescent="0.35">
      <c r="A200">
        <v>2015</v>
      </c>
      <c r="B200" t="s">
        <v>2</v>
      </c>
      <c r="C200">
        <f t="shared" si="26"/>
        <v>4</v>
      </c>
      <c r="D200">
        <f t="shared" ca="1" si="27"/>
        <v>630.69389010009161</v>
      </c>
      <c r="E200">
        <f>[1]Blad2!G$2</f>
        <v>838962</v>
      </c>
      <c r="F200">
        <f ca="1">D200/E200</f>
        <v>7.5175501405318906E-4</v>
      </c>
      <c r="G200">
        <f>SUMIFS([1]Blad2!I$2:I$2056,[1]Blad2!B$2:B$2056,"Man",[1]Blad2!E$2:E$2056,C200,[1]Blad2!A$2:A$2056,A200)</f>
        <v>219</v>
      </c>
      <c r="H200">
        <f>ROUND([1]Blad2!J$2,0)</f>
        <v>260267</v>
      </c>
      <c r="I200">
        <f t="shared" si="28"/>
        <v>8.4144359446260955E-4</v>
      </c>
      <c r="J200">
        <f>SUMIFS([1]Blad2!L$2:L$2056,[1]Blad2!B$2:B$2056,"Man",[1]Blad2!E$2:E$2056,C200,[1]Blad2!A$2:A$2056,A200)</f>
        <v>1204</v>
      </c>
      <c r="K200">
        <f>[1]Blad2!M$2</f>
        <v>566123</v>
      </c>
      <c r="L200">
        <f t="shared" si="29"/>
        <v>2.1267463077811713E-3</v>
      </c>
      <c r="M200">
        <f>SUMIFS([1]Blad2!O$2:O$2056,[1]Blad2!B$2:B$2056,"Man",[1]Blad2!E$2:E$2056,C200,[1]Blad2!A$2:A$2056,A200)</f>
        <v>973</v>
      </c>
      <c r="N200">
        <f>[1]Blad2!P$2</f>
        <v>941151</v>
      </c>
      <c r="O200">
        <f t="shared" si="30"/>
        <v>1.0338404783079443E-3</v>
      </c>
      <c r="P200">
        <f>SUMIFS([1]Blad2!R$2:R$2056,[1]Blad2!B$2:B$2056,"Man",[1]Blad2!E$2:E$2056,C200,[1]Blad2!A$2:A$2056,A200)</f>
        <v>933</v>
      </c>
      <c r="Q200">
        <f>[1]Blad2!S$2</f>
        <v>1130786</v>
      </c>
      <c r="R200">
        <f t="shared" si="31"/>
        <v>8.2508980479065002E-4</v>
      </c>
      <c r="S200">
        <f>SUMIFS([1]Blad2!U$2:U$2056,[1]Blad2!B$2:B$2056,"Man",[1]Blad2!E$2:E$2056,C200,[1]Blad2!A$2:A$2056,A200)</f>
        <v>633</v>
      </c>
      <c r="T200">
        <f>[1]Blad2!V$2</f>
        <v>649147</v>
      </c>
      <c r="U200">
        <f t="shared" si="32"/>
        <v>9.7512581895934205E-4</v>
      </c>
      <c r="V200">
        <f ca="1">SUM(D200,G200,J200,M200,P200,S200)</f>
        <v>4592.6938901000922</v>
      </c>
      <c r="W200">
        <f t="shared" si="33"/>
        <v>4386436</v>
      </c>
      <c r="X200">
        <f t="shared" ca="1" si="34"/>
        <v>1.0470217484308657E-3</v>
      </c>
    </row>
    <row r="201" spans="1:24" x14ac:dyDescent="0.35">
      <c r="A201">
        <v>2015</v>
      </c>
      <c r="B201" t="s">
        <v>2</v>
      </c>
      <c r="C201">
        <f t="shared" si="26"/>
        <v>5</v>
      </c>
      <c r="D201">
        <f t="shared" ca="1" si="27"/>
        <v>844.42065844460808</v>
      </c>
      <c r="E201">
        <f>[1]Blad2!G$2</f>
        <v>838962</v>
      </c>
      <c r="F201">
        <f ca="1">D201/E201</f>
        <v>1.0065064430148302E-3</v>
      </c>
      <c r="G201">
        <f>SUMIFS([1]Blad2!I$2:I$2056,[1]Blad2!B$2:B$2056,"Man",[1]Blad2!E$2:E$2056,C201,[1]Blad2!A$2:A$2056,A201)</f>
        <v>343</v>
      </c>
      <c r="H201">
        <f>ROUND([1]Blad2!J$2,0)</f>
        <v>260267</v>
      </c>
      <c r="I201">
        <f t="shared" si="28"/>
        <v>1.3178774105053657E-3</v>
      </c>
      <c r="J201">
        <f>SUMIFS([1]Blad2!L$2:L$2056,[1]Blad2!B$2:B$2056,"Man",[1]Blad2!E$2:E$2056,C201,[1]Blad2!A$2:A$2056,A201)</f>
        <v>1607</v>
      </c>
      <c r="K201">
        <f>[1]Blad2!M$2</f>
        <v>566123</v>
      </c>
      <c r="L201">
        <f t="shared" si="29"/>
        <v>2.8386057446879919E-3</v>
      </c>
      <c r="M201">
        <f>SUMIFS([1]Blad2!O$2:O$2056,[1]Blad2!B$2:B$2056,"Man",[1]Blad2!E$2:E$2056,C201,[1]Blad2!A$2:A$2056,A201)</f>
        <v>2053</v>
      </c>
      <c r="N201">
        <f>[1]Blad2!P$2</f>
        <v>941151</v>
      </c>
      <c r="O201">
        <f t="shared" si="30"/>
        <v>2.1813715333671218E-3</v>
      </c>
      <c r="P201">
        <f>SUMIFS([1]Blad2!R$2:R$2056,[1]Blad2!B$2:B$2056,"Man",[1]Blad2!E$2:E$2056,C201,[1]Blad2!A$2:A$2056,A201)</f>
        <v>1681</v>
      </c>
      <c r="Q201">
        <f>[1]Blad2!S$2</f>
        <v>1130786</v>
      </c>
      <c r="R201">
        <f t="shared" si="31"/>
        <v>1.4865765936260265E-3</v>
      </c>
      <c r="S201">
        <f>SUMIFS([1]Blad2!U$2:U$2056,[1]Blad2!B$2:B$2056,"Man",[1]Blad2!E$2:E$2056,C201,[1]Blad2!A$2:A$2056,A201)</f>
        <v>579</v>
      </c>
      <c r="T201">
        <f>[1]Blad2!V$2</f>
        <v>649147</v>
      </c>
      <c r="U201">
        <f t="shared" si="32"/>
        <v>8.9193973013816598E-4</v>
      </c>
      <c r="V201">
        <f ca="1">SUM(D201,G201,J201,M201,P201,S201)</f>
        <v>7107.4206584446083</v>
      </c>
      <c r="W201">
        <f t="shared" si="33"/>
        <v>4386436</v>
      </c>
      <c r="X201">
        <f t="shared" ca="1" si="34"/>
        <v>1.6203178750230501E-3</v>
      </c>
    </row>
    <row r="202" spans="1:24" x14ac:dyDescent="0.35">
      <c r="A202">
        <v>2015</v>
      </c>
      <c r="B202" t="s">
        <v>2</v>
      </c>
      <c r="C202">
        <f t="shared" si="26"/>
        <v>6</v>
      </c>
      <c r="D202">
        <f t="shared" ca="1" si="27"/>
        <v>1045.8584773055934</v>
      </c>
      <c r="E202">
        <f>[1]Blad2!G$2</f>
        <v>838962</v>
      </c>
      <c r="F202">
        <f ca="1">D202/E202</f>
        <v>1.2466100697118504E-3</v>
      </c>
      <c r="G202">
        <f>SUMIFS([1]Blad2!I$2:I$2056,[1]Blad2!B$2:B$2056,"Man",[1]Blad2!E$2:E$2056,C202,[1]Blad2!A$2:A$2056,A202)</f>
        <v>1684</v>
      </c>
      <c r="H202">
        <f>ROUND([1]Blad2!J$2,0)</f>
        <v>260267</v>
      </c>
      <c r="I202">
        <f t="shared" si="28"/>
        <v>6.4702785985161389E-3</v>
      </c>
      <c r="J202">
        <f>SUMIFS([1]Blad2!L$2:L$2056,[1]Blad2!B$2:B$2056,"Man",[1]Blad2!E$2:E$2056,C202,[1]Blad2!A$2:A$2056,A202)</f>
        <v>3640</v>
      </c>
      <c r="K202">
        <f>[1]Blad2!M$2</f>
        <v>566123</v>
      </c>
      <c r="L202">
        <f t="shared" si="29"/>
        <v>6.4296981398035413E-3</v>
      </c>
      <c r="M202">
        <f>SUMIFS([1]Blad2!O$2:O$2056,[1]Blad2!B$2:B$2056,"Man",[1]Blad2!E$2:E$2056,C202,[1]Blad2!A$2:A$2056,A202)</f>
        <v>3450</v>
      </c>
      <c r="N202">
        <f>[1]Blad2!P$2</f>
        <v>941151</v>
      </c>
      <c r="O202">
        <f t="shared" si="30"/>
        <v>3.6657242036612614E-3</v>
      </c>
      <c r="P202">
        <f>SUMIFS([1]Blad2!R$2:R$2056,[1]Blad2!B$2:B$2056,"Man",[1]Blad2!E$2:E$2056,C202,[1]Blad2!A$2:A$2056,A202)</f>
        <v>3578</v>
      </c>
      <c r="Q202">
        <f>[1]Blad2!S$2</f>
        <v>1130786</v>
      </c>
      <c r="R202">
        <f t="shared" si="31"/>
        <v>3.1641707626376696E-3</v>
      </c>
      <c r="S202">
        <f>SUMIFS([1]Blad2!U$2:U$2056,[1]Blad2!B$2:B$2056,"Man",[1]Blad2!E$2:E$2056,C202,[1]Blad2!A$2:A$2056,A202)</f>
        <v>2485</v>
      </c>
      <c r="T202">
        <f>[1]Blad2!V$2</f>
        <v>649147</v>
      </c>
      <c r="U202">
        <f t="shared" si="32"/>
        <v>3.8281005689004186E-3</v>
      </c>
      <c r="V202">
        <f ca="1">SUM(D202,G202,J202,M202,P202,S202)</f>
        <v>15882.858477305594</v>
      </c>
      <c r="W202">
        <f t="shared" si="33"/>
        <v>4386436</v>
      </c>
      <c r="X202">
        <f t="shared" ca="1" si="34"/>
        <v>3.6209028188957035E-3</v>
      </c>
    </row>
    <row r="203" spans="1:24" x14ac:dyDescent="0.35">
      <c r="A203">
        <v>2015</v>
      </c>
      <c r="B203" t="s">
        <v>2</v>
      </c>
      <c r="C203">
        <f t="shared" si="26"/>
        <v>7</v>
      </c>
      <c r="D203">
        <f t="shared" ca="1" si="27"/>
        <v>501.28446571769518</v>
      </c>
      <c r="E203">
        <f>[1]Blad2!G$2</f>
        <v>838962</v>
      </c>
      <c r="F203">
        <f ca="1">D203/E203</f>
        <v>5.975055672577485E-4</v>
      </c>
      <c r="G203">
        <f>SUMIFS([1]Blad2!I$2:I$2056,[1]Blad2!B$2:B$2056,"Man",[1]Blad2!E$2:E$2056,C203,[1]Blad2!A$2:A$2056,A203)</f>
        <v>3524</v>
      </c>
      <c r="H203">
        <f>ROUND([1]Blad2!J$2,0)</f>
        <v>260267</v>
      </c>
      <c r="I203">
        <f t="shared" si="28"/>
        <v>1.3539941675279617E-2</v>
      </c>
      <c r="J203">
        <f>SUMIFS([1]Blad2!L$2:L$2056,[1]Blad2!B$2:B$2056,"Man",[1]Blad2!E$2:E$2056,C203,[1]Blad2!A$2:A$2056,A203)</f>
        <v>8677</v>
      </c>
      <c r="K203">
        <f>[1]Blad2!M$2</f>
        <v>566123</v>
      </c>
      <c r="L203">
        <f t="shared" si="29"/>
        <v>1.5327057900844869E-2</v>
      </c>
      <c r="M203">
        <f>SUMIFS([1]Blad2!O$2:O$2056,[1]Blad2!B$2:B$2056,"Man",[1]Blad2!E$2:E$2056,C203,[1]Blad2!A$2:A$2056,A203)</f>
        <v>9148</v>
      </c>
      <c r="N203">
        <f>[1]Blad2!P$2</f>
        <v>941151</v>
      </c>
      <c r="O203">
        <f t="shared" si="30"/>
        <v>9.7200130478531082E-3</v>
      </c>
      <c r="P203">
        <f>SUMIFS([1]Blad2!R$2:R$2056,[1]Blad2!B$2:B$2056,"Man",[1]Blad2!E$2:E$2056,C203,[1]Blad2!A$2:A$2056,A203)</f>
        <v>8501</v>
      </c>
      <c r="Q203">
        <f>[1]Blad2!S$2</f>
        <v>1130786</v>
      </c>
      <c r="R203">
        <f t="shared" si="31"/>
        <v>7.5177796683015179E-3</v>
      </c>
      <c r="S203">
        <f>SUMIFS([1]Blad2!U$2:U$2056,[1]Blad2!B$2:B$2056,"Man",[1]Blad2!E$2:E$2056,C203,[1]Blad2!A$2:A$2056,A203)</f>
        <v>3307</v>
      </c>
      <c r="T203">
        <f>[1]Blad2!V$2</f>
        <v>649147</v>
      </c>
      <c r="U203">
        <f t="shared" si="32"/>
        <v>5.0943776987338769E-3</v>
      </c>
      <c r="V203">
        <f ca="1">SUM(D203,G203,J203,M203,P203,S203)</f>
        <v>33658.284465717697</v>
      </c>
      <c r="W203">
        <f t="shared" si="33"/>
        <v>4386436</v>
      </c>
      <c r="X203">
        <f t="shared" ca="1" si="34"/>
        <v>7.6732646881700079E-3</v>
      </c>
    </row>
    <row r="204" spans="1:24" x14ac:dyDescent="0.35">
      <c r="A204">
        <v>2015</v>
      </c>
      <c r="B204" t="s">
        <v>2</v>
      </c>
      <c r="C204">
        <f t="shared" si="26"/>
        <v>8</v>
      </c>
      <c r="D204">
        <f t="shared" ca="1" si="27"/>
        <v>619.21206290598923</v>
      </c>
      <c r="E204">
        <f>[1]Blad2!G$2</f>
        <v>838962</v>
      </c>
      <c r="F204">
        <f ca="1">D204/E204</f>
        <v>7.3806926047423988E-4</v>
      </c>
      <c r="G204">
        <f>SUMIFS([1]Blad2!I$2:I$2056,[1]Blad2!B$2:B$2056,"Man",[1]Blad2!E$2:E$2056,C204,[1]Blad2!A$2:A$2056,A204)</f>
        <v>87</v>
      </c>
      <c r="H204">
        <f>ROUND([1]Blad2!J$2,0)</f>
        <v>260267</v>
      </c>
      <c r="I204">
        <f t="shared" si="28"/>
        <v>3.3427211286870791E-4</v>
      </c>
      <c r="J204">
        <f>SUMIFS([1]Blad2!L$2:L$2056,[1]Blad2!B$2:B$2056,"Man",[1]Blad2!E$2:E$2056,C204,[1]Blad2!A$2:A$2056,A204)</f>
        <v>128</v>
      </c>
      <c r="K204">
        <f>[1]Blad2!M$2</f>
        <v>566123</v>
      </c>
      <c r="L204">
        <f t="shared" si="29"/>
        <v>2.2609927524583879E-4</v>
      </c>
      <c r="M204">
        <f>SUMIFS([1]Blad2!O$2:O$2056,[1]Blad2!B$2:B$2056,"Man",[1]Blad2!E$2:E$2056,C204,[1]Blad2!A$2:A$2056,A204)</f>
        <v>55</v>
      </c>
      <c r="N204">
        <f>[1]Blad2!P$2</f>
        <v>941151</v>
      </c>
      <c r="O204">
        <f t="shared" si="30"/>
        <v>5.84390815076433E-5</v>
      </c>
      <c r="P204">
        <f>SUMIFS([1]Blad2!R$2:R$2056,[1]Blad2!B$2:B$2056,"Man",[1]Blad2!E$2:E$2056,C204,[1]Blad2!A$2:A$2056,A204)</f>
        <v>17</v>
      </c>
      <c r="Q204">
        <f>[1]Blad2!S$2</f>
        <v>1130786</v>
      </c>
      <c r="R204">
        <f t="shared" si="31"/>
        <v>1.5033790655349465E-5</v>
      </c>
      <c r="S204">
        <f>SUMIFS([1]Blad2!U$2:U$2056,[1]Blad2!B$2:B$2056,"Man",[1]Blad2!E$2:E$2056,C204,[1]Blad2!A$2:A$2056,A204)</f>
        <v>13</v>
      </c>
      <c r="T204">
        <f>[1]Blad2!V$2</f>
        <v>649147</v>
      </c>
      <c r="U204">
        <f t="shared" si="32"/>
        <v>2.0026280642134986E-5</v>
      </c>
      <c r="V204">
        <f ca="1">SUM(D204,G204,J204,M204,P204,S204)</f>
        <v>919.21206290598923</v>
      </c>
      <c r="W204">
        <f t="shared" si="33"/>
        <v>4386436</v>
      </c>
      <c r="X204">
        <f t="shared" ca="1" si="34"/>
        <v>2.0955784215385549E-4</v>
      </c>
    </row>
    <row r="205" spans="1:24" x14ac:dyDescent="0.35">
      <c r="A205">
        <v>2015</v>
      </c>
      <c r="B205" t="s">
        <v>2</v>
      </c>
      <c r="C205">
        <f t="shared" si="26"/>
        <v>9</v>
      </c>
      <c r="D205">
        <f t="shared" ca="1" si="27"/>
        <v>604.32862114318175</v>
      </c>
      <c r="E205">
        <f>[1]Blad2!G$2</f>
        <v>838962</v>
      </c>
      <c r="F205">
        <f ca="1">D205/E205</f>
        <v>7.2032895547495806E-4</v>
      </c>
      <c r="G205">
        <f>SUMIFS([1]Blad2!I$2:I$2056,[1]Blad2!B$2:B$2056,"Man",[1]Blad2!E$2:E$2056,C205,[1]Blad2!A$2:A$2056,A205)</f>
        <v>93</v>
      </c>
      <c r="H205">
        <f>ROUND([1]Blad2!J$2,0)</f>
        <v>260267</v>
      </c>
      <c r="I205">
        <f t="shared" si="28"/>
        <v>3.5732536203206706E-4</v>
      </c>
      <c r="J205">
        <f>SUMIFS([1]Blad2!L$2:L$2056,[1]Blad2!B$2:B$2056,"Man",[1]Blad2!E$2:E$2056,C205,[1]Blad2!A$2:A$2056,A205)</f>
        <v>836</v>
      </c>
      <c r="K205">
        <f>[1]Blad2!M$2</f>
        <v>566123</v>
      </c>
      <c r="L205">
        <f t="shared" si="29"/>
        <v>1.4767108914493846E-3</v>
      </c>
      <c r="M205">
        <f>SUMIFS([1]Blad2!O$2:O$2056,[1]Blad2!B$2:B$2056,"Man",[1]Blad2!E$2:E$2056,C205,[1]Blad2!A$2:A$2056,A205)</f>
        <v>923</v>
      </c>
      <c r="N205">
        <f>[1]Blad2!P$2</f>
        <v>941151</v>
      </c>
      <c r="O205">
        <f t="shared" si="30"/>
        <v>9.8071404057372292E-4</v>
      </c>
      <c r="P205">
        <f>SUMIFS([1]Blad2!R$2:R$2056,[1]Blad2!B$2:B$2056,"Man",[1]Blad2!E$2:E$2056,C205,[1]Blad2!A$2:A$2056,A205)</f>
        <v>549</v>
      </c>
      <c r="Q205">
        <f>[1]Blad2!S$2</f>
        <v>1130786</v>
      </c>
      <c r="R205">
        <f t="shared" si="31"/>
        <v>4.8550300410510919E-4</v>
      </c>
      <c r="S205">
        <f>SUMIFS([1]Blad2!U$2:U$2056,[1]Blad2!B$2:B$2056,"Man",[1]Blad2!E$2:E$2056,C205,[1]Blad2!A$2:A$2056,A205)</f>
        <v>84</v>
      </c>
      <c r="T205">
        <f>[1]Blad2!V$2</f>
        <v>649147</v>
      </c>
      <c r="U205">
        <f t="shared" si="32"/>
        <v>1.2940058261071838E-4</v>
      </c>
      <c r="V205">
        <f ca="1">SUM(D205,G205,J205,M205,P205,S205)</f>
        <v>3089.3286211431819</v>
      </c>
      <c r="W205">
        <f t="shared" si="33"/>
        <v>4386436</v>
      </c>
      <c r="X205">
        <f t="shared" ca="1" si="34"/>
        <v>7.0429127910293955E-4</v>
      </c>
    </row>
    <row r="206" spans="1:24" x14ac:dyDescent="0.35">
      <c r="A206">
        <v>2015</v>
      </c>
      <c r="B206" t="s">
        <v>2</v>
      </c>
      <c r="C206">
        <f t="shared" si="26"/>
        <v>10</v>
      </c>
      <c r="D206">
        <f t="shared" ca="1" si="27"/>
        <v>230.87476423993326</v>
      </c>
      <c r="E206">
        <f>[1]Blad2!G$2</f>
        <v>838962</v>
      </c>
      <c r="F206">
        <f ca="1">D206/E206</f>
        <v>2.7519096721893632E-4</v>
      </c>
      <c r="G206">
        <f>SUMIFS([1]Blad2!I$2:I$2056,[1]Blad2!B$2:B$2056,"Man",[1]Blad2!E$2:E$2056,C206,[1]Blad2!A$2:A$2056,A206)</f>
        <v>59</v>
      </c>
      <c r="H206">
        <f>ROUND([1]Blad2!J$2,0)</f>
        <v>260267</v>
      </c>
      <c r="I206">
        <f t="shared" si="28"/>
        <v>2.2669028343969846E-4</v>
      </c>
      <c r="J206">
        <f>SUMIFS([1]Blad2!L$2:L$2056,[1]Blad2!B$2:B$2056,"Man",[1]Blad2!E$2:E$2056,C206,[1]Blad2!A$2:A$2056,A206)</f>
        <v>255</v>
      </c>
      <c r="K206">
        <f>[1]Blad2!M$2</f>
        <v>566123</v>
      </c>
      <c r="L206">
        <f t="shared" si="29"/>
        <v>4.5043214990381951E-4</v>
      </c>
      <c r="M206">
        <f>SUMIFS([1]Blad2!O$2:O$2056,[1]Blad2!B$2:B$2056,"Man",[1]Blad2!E$2:E$2056,C206,[1]Blad2!A$2:A$2056,A206)</f>
        <v>47</v>
      </c>
      <c r="N206">
        <f>[1]Blad2!P$2</f>
        <v>941151</v>
      </c>
      <c r="O206">
        <f t="shared" si="30"/>
        <v>4.9938851470167914E-5</v>
      </c>
      <c r="P206">
        <f>SUMIFS([1]Blad2!R$2:R$2056,[1]Blad2!B$2:B$2056,"Man",[1]Blad2!E$2:E$2056,C206,[1]Blad2!A$2:A$2056,A206)</f>
        <v>26</v>
      </c>
      <c r="Q206">
        <f>[1]Blad2!S$2</f>
        <v>1130786</v>
      </c>
      <c r="R206">
        <f t="shared" si="31"/>
        <v>2.299285629641683E-5</v>
      </c>
      <c r="S206">
        <f>SUMIFS([1]Blad2!U$2:U$2056,[1]Blad2!B$2:B$2056,"Man",[1]Blad2!E$2:E$2056,C206,[1]Blad2!A$2:A$2056,A206)</f>
        <v>4</v>
      </c>
      <c r="T206">
        <f>[1]Blad2!V$2</f>
        <v>649147</v>
      </c>
      <c r="U206">
        <f t="shared" si="32"/>
        <v>6.1619325052723032E-6</v>
      </c>
      <c r="V206">
        <f ca="1">SUM(D206,G206,J206,M206,P206,S206)</f>
        <v>621.87476423993326</v>
      </c>
      <c r="W206">
        <f t="shared" si="33"/>
        <v>4386436</v>
      </c>
      <c r="X206">
        <f t="shared" ca="1" si="34"/>
        <v>1.4177221877623047E-4</v>
      </c>
    </row>
    <row r="207" spans="1:24" x14ac:dyDescent="0.35">
      <c r="A207">
        <v>2015</v>
      </c>
      <c r="B207" t="s">
        <v>2</v>
      </c>
      <c r="C207">
        <f t="shared" ref="C207:C270" si="35">C194</f>
        <v>11</v>
      </c>
      <c r="D207">
        <f t="shared" ca="1" si="27"/>
        <v>1294.8932880459593</v>
      </c>
      <c r="E207">
        <f>[1]Blad2!G$2</f>
        <v>838962</v>
      </c>
      <c r="F207">
        <f ca="1">D207/E207</f>
        <v>1.5434468879948786E-3</v>
      </c>
      <c r="G207">
        <f>SUMIFS([1]Blad2!I$2:I$2056,[1]Blad2!B$2:B$2056,"Man",[1]Blad2!E$2:E$2056,C207,[1]Blad2!A$2:A$2056,A207)</f>
        <v>227</v>
      </c>
      <c r="H207">
        <f>ROUND([1]Blad2!J$2,0)</f>
        <v>260267</v>
      </c>
      <c r="I207">
        <f t="shared" si="28"/>
        <v>8.7218126001375508E-4</v>
      </c>
      <c r="J207">
        <f>SUMIFS([1]Blad2!L$2:L$2056,[1]Blad2!B$2:B$2056,"Man",[1]Blad2!E$2:E$2056,C207,[1]Blad2!A$2:A$2056,A207)</f>
        <v>258</v>
      </c>
      <c r="K207">
        <f>[1]Blad2!M$2</f>
        <v>566123</v>
      </c>
      <c r="L207">
        <f t="shared" si="29"/>
        <v>4.5573135166739385E-4</v>
      </c>
      <c r="M207">
        <f>SUMIFS([1]Blad2!O$2:O$2056,[1]Blad2!B$2:B$2056,"Man",[1]Blad2!E$2:E$2056,C207,[1]Blad2!A$2:A$2056,A207)</f>
        <v>163</v>
      </c>
      <c r="N207">
        <f>[1]Blad2!P$2</f>
        <v>941151</v>
      </c>
      <c r="O207">
        <f t="shared" si="30"/>
        <v>1.7319218701356104E-4</v>
      </c>
      <c r="P207">
        <f>SUMIFS([1]Blad2!R$2:R$2056,[1]Blad2!B$2:B$2056,"Man",[1]Blad2!E$2:E$2056,C207,[1]Blad2!A$2:A$2056,A207)</f>
        <v>191</v>
      </c>
      <c r="Q207">
        <f>[1]Blad2!S$2</f>
        <v>1130786</v>
      </c>
      <c r="R207">
        <f t="shared" si="31"/>
        <v>1.6890905971598516E-4</v>
      </c>
      <c r="S207">
        <f>SUMIFS([1]Blad2!U$2:U$2056,[1]Blad2!B$2:B$2056,"Man",[1]Blad2!E$2:E$2056,C207,[1]Blad2!A$2:A$2056,A207)</f>
        <v>92</v>
      </c>
      <c r="T207">
        <f>[1]Blad2!V$2</f>
        <v>649147</v>
      </c>
      <c r="U207">
        <f t="shared" si="32"/>
        <v>1.4172444762126297E-4</v>
      </c>
      <c r="V207">
        <f ca="1">SUM(D207,G207,J207,M207,P207,S207)</f>
        <v>2225.8932880459593</v>
      </c>
      <c r="W207">
        <f t="shared" si="33"/>
        <v>4386436</v>
      </c>
      <c r="X207">
        <f t="shared" ca="1" si="34"/>
        <v>5.0744916557450266E-4</v>
      </c>
    </row>
    <row r="208" spans="1:24" x14ac:dyDescent="0.35">
      <c r="A208">
        <v>2015</v>
      </c>
      <c r="B208" t="s">
        <v>2</v>
      </c>
      <c r="C208">
        <f t="shared" si="35"/>
        <v>12</v>
      </c>
      <c r="D208">
        <f t="shared" ca="1" si="27"/>
        <v>495.69863744921309</v>
      </c>
      <c r="E208">
        <f>[1]Blad2!G$2</f>
        <v>838962</v>
      </c>
      <c r="F208">
        <f ca="1">D208/E208</f>
        <v>5.9084754428593081E-4</v>
      </c>
      <c r="G208">
        <f>SUMIFS([1]Blad2!I$2:I$2056,[1]Blad2!B$2:B$2056,"Man",[1]Blad2!E$2:E$2056,C208,[1]Blad2!A$2:A$2056,A208)</f>
        <v>1673</v>
      </c>
      <c r="H208">
        <f>ROUND([1]Blad2!J$2,0)</f>
        <v>260267</v>
      </c>
      <c r="I208">
        <f t="shared" si="28"/>
        <v>6.4280143083833138E-3</v>
      </c>
      <c r="J208">
        <f>SUMIFS([1]Blad2!L$2:L$2056,[1]Blad2!B$2:B$2056,"Man",[1]Blad2!E$2:E$2056,C208,[1]Blad2!A$2:A$2056,A208)</f>
        <v>1849</v>
      </c>
      <c r="K208">
        <f>[1]Blad2!M$2</f>
        <v>566123</v>
      </c>
      <c r="L208">
        <f t="shared" si="29"/>
        <v>3.2660746869496559E-3</v>
      </c>
      <c r="M208">
        <f>SUMIFS([1]Blad2!O$2:O$2056,[1]Blad2!B$2:B$2056,"Man",[1]Blad2!E$2:E$2056,C208,[1]Blad2!A$2:A$2056,A208)</f>
        <v>1050</v>
      </c>
      <c r="N208">
        <f>[1]Blad2!P$2</f>
        <v>941151</v>
      </c>
      <c r="O208">
        <f t="shared" si="30"/>
        <v>1.1156551924186447E-3</v>
      </c>
      <c r="P208">
        <f>SUMIFS([1]Blad2!R$2:R$2056,[1]Blad2!B$2:B$2056,"Man",[1]Blad2!E$2:E$2056,C208,[1]Blad2!A$2:A$2056,A208)</f>
        <v>503</v>
      </c>
      <c r="Q208">
        <f>[1]Blad2!S$2</f>
        <v>1130786</v>
      </c>
      <c r="R208">
        <f t="shared" si="31"/>
        <v>4.4482333527298711E-4</v>
      </c>
      <c r="S208">
        <f>SUMIFS([1]Blad2!U$2:U$2056,[1]Blad2!B$2:B$2056,"Man",[1]Blad2!E$2:E$2056,C208,[1]Blad2!A$2:A$2056,A208)</f>
        <v>46</v>
      </c>
      <c r="T208">
        <f>[1]Blad2!V$2</f>
        <v>649147</v>
      </c>
      <c r="U208">
        <f t="shared" si="32"/>
        <v>7.0862223810631486E-5</v>
      </c>
      <c r="V208">
        <f ca="1">SUM(D208,G208,J208,M208,P208,S208)</f>
        <v>5616.6986374492135</v>
      </c>
      <c r="W208">
        <f t="shared" si="33"/>
        <v>4386436</v>
      </c>
      <c r="X208">
        <f t="shared" ca="1" si="34"/>
        <v>1.2804697566427992E-3</v>
      </c>
    </row>
    <row r="209" spans="1:24" x14ac:dyDescent="0.35">
      <c r="A209">
        <v>2015</v>
      </c>
      <c r="B209" t="s">
        <v>2</v>
      </c>
      <c r="C209">
        <f t="shared" si="35"/>
        <v>13</v>
      </c>
      <c r="D209">
        <f t="shared" ca="1" si="27"/>
        <v>965.49336868894329</v>
      </c>
      <c r="E209">
        <f>[1]Blad2!G$2</f>
        <v>838962</v>
      </c>
      <c r="F209">
        <f ca="1">D209/E209</f>
        <v>1.1508189509047409E-3</v>
      </c>
      <c r="G209">
        <f>SUMIFS([1]Blad2!I$2:I$2056,[1]Blad2!B$2:B$2056,"Man",[1]Blad2!E$2:E$2056,C209,[1]Blad2!A$2:A$2056,A209)</f>
        <v>3886</v>
      </c>
      <c r="H209">
        <f>ROUND([1]Blad2!J$2,0)</f>
        <v>260267</v>
      </c>
      <c r="I209">
        <f t="shared" si="28"/>
        <v>1.4930821041468954E-2</v>
      </c>
      <c r="J209">
        <f>SUMIFS([1]Blad2!L$2:L$2056,[1]Blad2!B$2:B$2056,"Man",[1]Blad2!E$2:E$2056,C209,[1]Blad2!A$2:A$2056,A209)</f>
        <v>4697</v>
      </c>
      <c r="K209">
        <f>[1]Blad2!M$2</f>
        <v>566123</v>
      </c>
      <c r="L209">
        <f t="shared" si="29"/>
        <v>8.2967835611695694E-3</v>
      </c>
      <c r="M209">
        <f>SUMIFS([1]Blad2!O$2:O$2056,[1]Blad2!B$2:B$2056,"Man",[1]Blad2!E$2:E$2056,C209,[1]Blad2!A$2:A$2056,A209)</f>
        <v>4006</v>
      </c>
      <c r="N209">
        <f>[1]Blad2!P$2</f>
        <v>941151</v>
      </c>
      <c r="O209">
        <f t="shared" si="30"/>
        <v>4.2564901912658009E-3</v>
      </c>
      <c r="P209">
        <f>SUMIFS([1]Blad2!R$2:R$2056,[1]Blad2!B$2:B$2056,"Man",[1]Blad2!E$2:E$2056,C209,[1]Blad2!A$2:A$2056,A209)</f>
        <v>1677</v>
      </c>
      <c r="Q209">
        <f>[1]Blad2!S$2</f>
        <v>1130786</v>
      </c>
      <c r="R209">
        <f t="shared" si="31"/>
        <v>1.4830392311188855E-3</v>
      </c>
      <c r="S209">
        <f>SUMIFS([1]Blad2!U$2:U$2056,[1]Blad2!B$2:B$2056,"Man",[1]Blad2!E$2:E$2056,C209,[1]Blad2!A$2:A$2056,A209)</f>
        <v>49</v>
      </c>
      <c r="T209">
        <f>[1]Blad2!V$2</f>
        <v>649147</v>
      </c>
      <c r="U209">
        <f t="shared" si="32"/>
        <v>7.5483673189585723E-5</v>
      </c>
      <c r="V209">
        <f ca="1">SUM(D209,G209,J209,M209,P209,S209)</f>
        <v>15280.493368688944</v>
      </c>
      <c r="W209">
        <f t="shared" si="33"/>
        <v>4386436</v>
      </c>
      <c r="X209">
        <f t="shared" ca="1" si="34"/>
        <v>3.4835783238804678E-3</v>
      </c>
    </row>
    <row r="210" spans="1:24" x14ac:dyDescent="0.35">
      <c r="A210">
        <v>2016</v>
      </c>
      <c r="B210" t="s">
        <v>2</v>
      </c>
      <c r="C210">
        <f t="shared" si="35"/>
        <v>1</v>
      </c>
      <c r="D210">
        <f t="shared" ca="1" si="27"/>
        <v>672.23963378526253</v>
      </c>
      <c r="E210">
        <f>[1]Blad2!G$2</f>
        <v>838962</v>
      </c>
      <c r="F210">
        <f ca="1">D210/E210</f>
        <v>8.0127542580624926E-4</v>
      </c>
      <c r="G210">
        <f>SUMIFS([1]Blad2!I$2:I$2056,[1]Blad2!B$2:B$2056,"Man",[1]Blad2!E$2:E$2056,C210,[1]Blad2!A$2:A$2056,A210)</f>
        <v>4817</v>
      </c>
      <c r="H210">
        <f>ROUND([1]Blad2!J$2,0)</f>
        <v>260267</v>
      </c>
      <c r="I210">
        <f t="shared" si="28"/>
        <v>1.8507916869983519E-2</v>
      </c>
      <c r="J210">
        <f>SUMIFS([1]Blad2!L$2:L$2056,[1]Blad2!B$2:B$2056,"Man",[1]Blad2!E$2:E$2056,C210,[1]Blad2!A$2:A$2056,A210)</f>
        <v>8191</v>
      </c>
      <c r="K210">
        <f>[1]Blad2!M$2</f>
        <v>566123</v>
      </c>
      <c r="L210">
        <f t="shared" si="29"/>
        <v>1.4468587215145825E-2</v>
      </c>
      <c r="M210">
        <f>SUMIFS([1]Blad2!O$2:O$2056,[1]Blad2!B$2:B$2056,"Man",[1]Blad2!E$2:E$2056,C210,[1]Blad2!A$2:A$2056,A210)</f>
        <v>7597</v>
      </c>
      <c r="N210">
        <f>[1]Blad2!P$2</f>
        <v>941151</v>
      </c>
      <c r="O210">
        <f t="shared" si="30"/>
        <v>8.072030949337566E-3</v>
      </c>
      <c r="P210">
        <f>SUMIFS([1]Blad2!R$2:R$2056,[1]Blad2!B$2:B$2056,"Man",[1]Blad2!E$2:E$2056,C210,[1]Blad2!A$2:A$2056,A210)</f>
        <v>9550</v>
      </c>
      <c r="Q210">
        <f>[1]Blad2!S$2</f>
        <v>1130786</v>
      </c>
      <c r="R210">
        <f t="shared" si="31"/>
        <v>8.4454529857992591E-3</v>
      </c>
      <c r="S210">
        <f>SUMIFS([1]Blad2!U$2:U$2056,[1]Blad2!B$2:B$2056,"Man",[1]Blad2!E$2:E$2056,C210,[1]Blad2!A$2:A$2056,A210)</f>
        <v>13695</v>
      </c>
      <c r="T210">
        <f>[1]Blad2!V$2</f>
        <v>649147</v>
      </c>
      <c r="U210">
        <f t="shared" si="32"/>
        <v>2.1096916414926049E-2</v>
      </c>
      <c r="V210">
        <f ca="1">SUM(D210,G210,J210,M210,P210,S210)</f>
        <v>44522.239633785262</v>
      </c>
      <c r="W210">
        <f t="shared" si="33"/>
        <v>4386436</v>
      </c>
      <c r="X210">
        <f t="shared" ca="1" si="34"/>
        <v>1.0149980447403145E-2</v>
      </c>
    </row>
    <row r="211" spans="1:24" x14ac:dyDescent="0.35">
      <c r="A211">
        <v>2016</v>
      </c>
      <c r="B211" t="s">
        <v>2</v>
      </c>
      <c r="C211">
        <f t="shared" si="35"/>
        <v>2</v>
      </c>
      <c r="D211">
        <f t="shared" ca="1" si="27"/>
        <v>588.9098694748908</v>
      </c>
      <c r="E211">
        <f>[1]Blad2!G$2</f>
        <v>838962</v>
      </c>
      <c r="F211">
        <f ca="1">D211/E211</f>
        <v>7.0195058831614636E-4</v>
      </c>
      <c r="G211">
        <f>SUMIFS([1]Blad2!I$2:I$2056,[1]Blad2!B$2:B$2056,"Man",[1]Blad2!E$2:E$2056,C211,[1]Blad2!A$2:A$2056,A211)</f>
        <v>962</v>
      </c>
      <c r="H211">
        <f>ROUND([1]Blad2!J$2,0)</f>
        <v>260267</v>
      </c>
      <c r="I211">
        <f t="shared" si="28"/>
        <v>3.696204282525253E-3</v>
      </c>
      <c r="J211">
        <f>SUMIFS([1]Blad2!L$2:L$2056,[1]Blad2!B$2:B$2056,"Man",[1]Blad2!E$2:E$2056,C211,[1]Blad2!A$2:A$2056,A211)</f>
        <v>2406</v>
      </c>
      <c r="K211">
        <f>[1]Blad2!M$2</f>
        <v>566123</v>
      </c>
      <c r="L211">
        <f t="shared" si="29"/>
        <v>4.249959814386626E-3</v>
      </c>
      <c r="M211">
        <f>SUMIFS([1]Blad2!O$2:O$2056,[1]Blad2!B$2:B$2056,"Man",[1]Blad2!E$2:E$2056,C211,[1]Blad2!A$2:A$2056,A211)</f>
        <v>3064</v>
      </c>
      <c r="N211">
        <f>[1]Blad2!P$2</f>
        <v>941151</v>
      </c>
      <c r="O211">
        <f t="shared" si="30"/>
        <v>3.2555881043530742E-3</v>
      </c>
      <c r="P211">
        <f>SUMIFS([1]Blad2!R$2:R$2056,[1]Blad2!B$2:B$2056,"Man",[1]Blad2!E$2:E$2056,C211,[1]Blad2!A$2:A$2056,A211)</f>
        <v>5340</v>
      </c>
      <c r="Q211">
        <f>[1]Blad2!S$2</f>
        <v>1130786</v>
      </c>
      <c r="R211">
        <f t="shared" si="31"/>
        <v>4.7223789470333026E-3</v>
      </c>
      <c r="S211">
        <f>SUMIFS([1]Blad2!U$2:U$2056,[1]Blad2!B$2:B$2056,"Man",[1]Blad2!E$2:E$2056,C211,[1]Blad2!A$2:A$2056,A211)</f>
        <v>3403</v>
      </c>
      <c r="T211">
        <f>[1]Blad2!V$2</f>
        <v>649147</v>
      </c>
      <c r="U211">
        <f t="shared" si="32"/>
        <v>5.2422640788604121E-3</v>
      </c>
      <c r="V211">
        <f ca="1">SUM(D211,G211,J211,M211,P211,S211)</f>
        <v>15763.90986947489</v>
      </c>
      <c r="W211">
        <f t="shared" si="33"/>
        <v>4386436</v>
      </c>
      <c r="X211">
        <f t="shared" ca="1" si="34"/>
        <v>3.5937854489327759E-3</v>
      </c>
    </row>
    <row r="212" spans="1:24" x14ac:dyDescent="0.35">
      <c r="A212">
        <v>2016</v>
      </c>
      <c r="B212" t="s">
        <v>2</v>
      </c>
      <c r="C212">
        <f t="shared" si="35"/>
        <v>3</v>
      </c>
      <c r="D212">
        <f t="shared" ca="1" si="27"/>
        <v>542.42780064687543</v>
      </c>
      <c r="E212">
        <f>[1]Blad2!G$2</f>
        <v>838962</v>
      </c>
      <c r="F212">
        <f ca="1">D212/E212</f>
        <v>6.4654632825667359E-4</v>
      </c>
      <c r="G212">
        <f>SUMIFS([1]Blad2!I$2:I$2056,[1]Blad2!B$2:B$2056,"Man",[1]Blad2!E$2:E$2056,C212,[1]Blad2!A$2:A$2056,A212)</f>
        <v>318</v>
      </c>
      <c r="H212">
        <f>ROUND([1]Blad2!J$2,0)</f>
        <v>260267</v>
      </c>
      <c r="I212">
        <f t="shared" si="28"/>
        <v>1.2218222056580358E-3</v>
      </c>
      <c r="J212">
        <f>SUMIFS([1]Blad2!L$2:L$2056,[1]Blad2!B$2:B$2056,"Man",[1]Blad2!E$2:E$2056,C212,[1]Blad2!A$2:A$2056,A212)</f>
        <v>2064</v>
      </c>
      <c r="K212">
        <f>[1]Blad2!M$2</f>
        <v>566123</v>
      </c>
      <c r="L212">
        <f t="shared" si="29"/>
        <v>3.6458508133391508E-3</v>
      </c>
      <c r="M212">
        <f>SUMIFS([1]Blad2!O$2:O$2056,[1]Blad2!B$2:B$2056,"Man",[1]Blad2!E$2:E$2056,C212,[1]Blad2!A$2:A$2056,A212)</f>
        <v>1474</v>
      </c>
      <c r="N212">
        <f>[1]Blad2!P$2</f>
        <v>941151</v>
      </c>
      <c r="O212">
        <f t="shared" si="30"/>
        <v>1.5661673844048405E-3</v>
      </c>
      <c r="P212">
        <f>SUMIFS([1]Blad2!R$2:R$2056,[1]Blad2!B$2:B$2056,"Man",[1]Blad2!E$2:E$2056,C212,[1]Blad2!A$2:A$2056,A212)</f>
        <v>953</v>
      </c>
      <c r="Q212">
        <f>[1]Blad2!S$2</f>
        <v>1130786</v>
      </c>
      <c r="R212">
        <f t="shared" si="31"/>
        <v>8.4277661732635534E-4</v>
      </c>
      <c r="S212">
        <f>SUMIFS([1]Blad2!U$2:U$2056,[1]Blad2!B$2:B$2056,"Man",[1]Blad2!E$2:E$2056,C212,[1]Blad2!A$2:A$2056,A212)</f>
        <v>138</v>
      </c>
      <c r="T212">
        <f>[1]Blad2!V$2</f>
        <v>649147</v>
      </c>
      <c r="U212">
        <f t="shared" si="32"/>
        <v>2.1258667143189447E-4</v>
      </c>
      <c r="V212">
        <f ca="1">SUM(D212,G212,J212,M212,P212,S212)</f>
        <v>5489.4278006468758</v>
      </c>
      <c r="W212">
        <f t="shared" si="33"/>
        <v>4386436</v>
      </c>
      <c r="X212">
        <f t="shared" ca="1" si="34"/>
        <v>1.2514551222557165E-3</v>
      </c>
    </row>
    <row r="213" spans="1:24" x14ac:dyDescent="0.35">
      <c r="A213">
        <v>2016</v>
      </c>
      <c r="B213" t="s">
        <v>2</v>
      </c>
      <c r="C213">
        <f t="shared" si="35"/>
        <v>4</v>
      </c>
      <c r="D213">
        <f t="shared" ca="1" si="27"/>
        <v>734.62789995284311</v>
      </c>
      <c r="E213">
        <f>[1]Blad2!G$2</f>
        <v>838962</v>
      </c>
      <c r="F213">
        <f ca="1">D213/E213</f>
        <v>8.7563906345322325E-4</v>
      </c>
      <c r="G213">
        <f>SUMIFS([1]Blad2!I$2:I$2056,[1]Blad2!B$2:B$2056,"Man",[1]Blad2!E$2:E$2056,C213,[1]Blad2!A$2:A$2056,A213)</f>
        <v>226</v>
      </c>
      <c r="H213">
        <f>ROUND([1]Blad2!J$2,0)</f>
        <v>260267</v>
      </c>
      <c r="I213">
        <f t="shared" si="28"/>
        <v>8.6833905181986186E-4</v>
      </c>
      <c r="J213">
        <f>SUMIFS([1]Blad2!L$2:L$2056,[1]Blad2!B$2:B$2056,"Man",[1]Blad2!E$2:E$2056,C213,[1]Blad2!A$2:A$2056,A213)</f>
        <v>1153</v>
      </c>
      <c r="K213">
        <f>[1]Blad2!M$2</f>
        <v>566123</v>
      </c>
      <c r="L213">
        <f t="shared" si="29"/>
        <v>2.0366598778004071E-3</v>
      </c>
      <c r="M213">
        <f>SUMIFS([1]Blad2!O$2:O$2056,[1]Blad2!B$2:B$2056,"Man",[1]Blad2!E$2:E$2056,C213,[1]Blad2!A$2:A$2056,A213)</f>
        <v>1006</v>
      </c>
      <c r="N213">
        <f>[1]Blad2!P$2</f>
        <v>941151</v>
      </c>
      <c r="O213">
        <f t="shared" si="30"/>
        <v>1.0689039272125302E-3</v>
      </c>
      <c r="P213">
        <f>SUMIFS([1]Blad2!R$2:R$2056,[1]Blad2!B$2:B$2056,"Man",[1]Blad2!E$2:E$2056,C213,[1]Blad2!A$2:A$2056,A213)</f>
        <v>957</v>
      </c>
      <c r="Q213">
        <f>[1]Blad2!S$2</f>
        <v>1130786</v>
      </c>
      <c r="R213">
        <f t="shared" si="31"/>
        <v>8.4631397983349636E-4</v>
      </c>
      <c r="S213">
        <f>SUMIFS([1]Blad2!U$2:U$2056,[1]Blad2!B$2:B$2056,"Man",[1]Blad2!E$2:E$2056,C213,[1]Blad2!A$2:A$2056,A213)</f>
        <v>546</v>
      </c>
      <c r="T213">
        <f>[1]Blad2!V$2</f>
        <v>649147</v>
      </c>
      <c r="U213">
        <f t="shared" si="32"/>
        <v>8.4110378696966939E-4</v>
      </c>
      <c r="V213">
        <f ca="1">SUM(D213,G213,J213,M213,P213,S213)</f>
        <v>4622.6278999528431</v>
      </c>
      <c r="W213">
        <f t="shared" si="33"/>
        <v>4386436</v>
      </c>
      <c r="X213">
        <f t="shared" ca="1" si="34"/>
        <v>1.0538459697013345E-3</v>
      </c>
    </row>
    <row r="214" spans="1:24" x14ac:dyDescent="0.35">
      <c r="A214">
        <v>2016</v>
      </c>
      <c r="B214" t="s">
        <v>2</v>
      </c>
      <c r="C214">
        <f t="shared" si="35"/>
        <v>5</v>
      </c>
      <c r="D214">
        <f t="shared" ca="1" si="27"/>
        <v>392.46496002359834</v>
      </c>
      <c r="E214">
        <f>[1]Blad2!G$2</f>
        <v>838962</v>
      </c>
      <c r="F214">
        <f ca="1">D214/E214</f>
        <v>4.6779825549142669E-4</v>
      </c>
      <c r="G214">
        <f>SUMIFS([1]Blad2!I$2:I$2056,[1]Blad2!B$2:B$2056,"Man",[1]Blad2!E$2:E$2056,C214,[1]Blad2!A$2:A$2056,A214)</f>
        <v>264</v>
      </c>
      <c r="H214">
        <f>ROUND([1]Blad2!J$2,0)</f>
        <v>260267</v>
      </c>
      <c r="I214">
        <f t="shared" si="28"/>
        <v>1.0143429631878033E-3</v>
      </c>
      <c r="J214">
        <f>SUMIFS([1]Blad2!L$2:L$2056,[1]Blad2!B$2:B$2056,"Man",[1]Blad2!E$2:E$2056,C214,[1]Blad2!A$2:A$2056,A214)</f>
        <v>1548</v>
      </c>
      <c r="K214">
        <f>[1]Blad2!M$2</f>
        <v>566123</v>
      </c>
      <c r="L214">
        <f t="shared" si="29"/>
        <v>2.7343881100043632E-3</v>
      </c>
      <c r="M214">
        <f>SUMIFS([1]Blad2!O$2:O$2056,[1]Blad2!B$2:B$2056,"Man",[1]Blad2!E$2:E$2056,C214,[1]Blad2!A$2:A$2056,A214)</f>
        <v>1910</v>
      </c>
      <c r="N214">
        <f>[1]Blad2!P$2</f>
        <v>941151</v>
      </c>
      <c r="O214">
        <f t="shared" si="30"/>
        <v>2.0294299214472494E-3</v>
      </c>
      <c r="P214">
        <f>SUMIFS([1]Blad2!R$2:R$2056,[1]Blad2!B$2:B$2056,"Man",[1]Blad2!E$2:E$2056,C214,[1]Blad2!A$2:A$2056,A214)</f>
        <v>1613</v>
      </c>
      <c r="Q214">
        <f>[1]Blad2!S$2</f>
        <v>1130786</v>
      </c>
      <c r="R214">
        <f t="shared" si="31"/>
        <v>1.4264414310046286E-3</v>
      </c>
      <c r="S214">
        <f>SUMIFS([1]Blad2!U$2:U$2056,[1]Blad2!B$2:B$2056,"Man",[1]Blad2!E$2:E$2056,C214,[1]Blad2!A$2:A$2056,A214)</f>
        <v>577</v>
      </c>
      <c r="T214">
        <f>[1]Blad2!V$2</f>
        <v>649147</v>
      </c>
      <c r="U214">
        <f t="shared" si="32"/>
        <v>8.8885876388552978E-4</v>
      </c>
      <c r="V214">
        <f ca="1">SUM(D214,G214,J214,M214,P214,S214)</f>
        <v>6304.4649600235989</v>
      </c>
      <c r="W214">
        <f t="shared" si="33"/>
        <v>4386436</v>
      </c>
      <c r="X214">
        <f t="shared" ca="1" si="34"/>
        <v>1.4372636372726284E-3</v>
      </c>
    </row>
    <row r="215" spans="1:24" x14ac:dyDescent="0.35">
      <c r="A215">
        <v>2016</v>
      </c>
      <c r="B215" t="s">
        <v>2</v>
      </c>
      <c r="C215">
        <f t="shared" si="35"/>
        <v>6</v>
      </c>
      <c r="D215">
        <f t="shared" ca="1" si="27"/>
        <v>1048.6119956632158</v>
      </c>
      <c r="E215">
        <f>[1]Blad2!G$2</f>
        <v>838962</v>
      </c>
      <c r="F215">
        <f ca="1">D215/E215</f>
        <v>1.249892123437314E-3</v>
      </c>
      <c r="G215">
        <f>SUMIFS([1]Blad2!I$2:I$2056,[1]Blad2!B$2:B$2056,"Man",[1]Blad2!E$2:E$2056,C215,[1]Blad2!A$2:A$2056,A215)</f>
        <v>1726</v>
      </c>
      <c r="H215">
        <f>ROUND([1]Blad2!J$2,0)</f>
        <v>260267</v>
      </c>
      <c r="I215">
        <f t="shared" si="28"/>
        <v>6.6316513426596529E-3</v>
      </c>
      <c r="J215">
        <f>SUMIFS([1]Blad2!L$2:L$2056,[1]Blad2!B$2:B$2056,"Man",[1]Blad2!E$2:E$2056,C215,[1]Blad2!A$2:A$2056,A215)</f>
        <v>3562</v>
      </c>
      <c r="K215">
        <f>[1]Blad2!M$2</f>
        <v>566123</v>
      </c>
      <c r="L215">
        <f t="shared" si="29"/>
        <v>6.2919188939506076E-3</v>
      </c>
      <c r="M215">
        <f>SUMIFS([1]Blad2!O$2:O$2056,[1]Blad2!B$2:B$2056,"Man",[1]Blad2!E$2:E$2056,C215,[1]Blad2!A$2:A$2056,A215)</f>
        <v>3104</v>
      </c>
      <c r="N215">
        <f>[1]Blad2!P$2</f>
        <v>941151</v>
      </c>
      <c r="O215">
        <f t="shared" si="30"/>
        <v>3.2980892545404509E-3</v>
      </c>
      <c r="P215">
        <f>SUMIFS([1]Blad2!R$2:R$2056,[1]Blad2!B$2:B$2056,"Man",[1]Blad2!E$2:E$2056,C215,[1]Blad2!A$2:A$2056,A215)</f>
        <v>3243</v>
      </c>
      <c r="Q215">
        <f>[1]Blad2!S$2</f>
        <v>1130786</v>
      </c>
      <c r="R215">
        <f t="shared" si="31"/>
        <v>2.8679166526646067E-3</v>
      </c>
      <c r="S215">
        <f>SUMIFS([1]Blad2!U$2:U$2056,[1]Blad2!B$2:B$2056,"Man",[1]Blad2!E$2:E$2056,C215,[1]Blad2!A$2:A$2056,A215)</f>
        <v>2275</v>
      </c>
      <c r="T215">
        <f>[1]Blad2!V$2</f>
        <v>649147</v>
      </c>
      <c r="U215">
        <f t="shared" si="32"/>
        <v>3.5045991123736227E-3</v>
      </c>
      <c r="V215">
        <f ca="1">SUM(D215,G215,J215,M215,P215,S215)</f>
        <v>14958.611995663216</v>
      </c>
      <c r="W215">
        <f t="shared" si="33"/>
        <v>4386436</v>
      </c>
      <c r="X215">
        <f t="shared" ca="1" si="34"/>
        <v>3.4101972525447119E-3</v>
      </c>
    </row>
    <row r="216" spans="1:24" x14ac:dyDescent="0.35">
      <c r="A216">
        <v>2016</v>
      </c>
      <c r="B216" t="s">
        <v>2</v>
      </c>
      <c r="C216">
        <f t="shared" si="35"/>
        <v>7</v>
      </c>
      <c r="D216">
        <f t="shared" ca="1" si="27"/>
        <v>924.23934257898179</v>
      </c>
      <c r="E216">
        <f>[1]Blad2!G$2</f>
        <v>838962</v>
      </c>
      <c r="F216">
        <f ca="1">D216/E216</f>
        <v>1.1016462516526158E-3</v>
      </c>
      <c r="G216">
        <f>SUMIFS([1]Blad2!I$2:I$2056,[1]Blad2!B$2:B$2056,"Man",[1]Blad2!E$2:E$2056,C216,[1]Blad2!A$2:A$2056,A216)</f>
        <v>3447</v>
      </c>
      <c r="H216">
        <f>ROUND([1]Blad2!J$2,0)</f>
        <v>260267</v>
      </c>
      <c r="I216">
        <f t="shared" si="28"/>
        <v>1.324409164434984E-2</v>
      </c>
      <c r="J216">
        <f>SUMIFS([1]Blad2!L$2:L$2056,[1]Blad2!B$2:B$2056,"Man",[1]Blad2!E$2:E$2056,C216,[1]Blad2!A$2:A$2056,A216)</f>
        <v>8649</v>
      </c>
      <c r="K216">
        <f>[1]Blad2!M$2</f>
        <v>566123</v>
      </c>
      <c r="L216">
        <f t="shared" si="29"/>
        <v>1.5277598684384842E-2</v>
      </c>
      <c r="M216">
        <f>SUMIFS([1]Blad2!O$2:O$2056,[1]Blad2!B$2:B$2056,"Man",[1]Blad2!E$2:E$2056,C216,[1]Blad2!A$2:A$2056,A216)</f>
        <v>8792</v>
      </c>
      <c r="N216">
        <f>[1]Blad2!P$2</f>
        <v>941151</v>
      </c>
      <c r="O216">
        <f t="shared" si="30"/>
        <v>9.3417528111854522E-3</v>
      </c>
      <c r="P216">
        <f>SUMIFS([1]Blad2!R$2:R$2056,[1]Blad2!B$2:B$2056,"Man",[1]Blad2!E$2:E$2056,C216,[1]Blad2!A$2:A$2056,A216)</f>
        <v>8267</v>
      </c>
      <c r="Q216">
        <f>[1]Blad2!S$2</f>
        <v>1130786</v>
      </c>
      <c r="R216">
        <f t="shared" si="31"/>
        <v>7.3108439616337666E-3</v>
      </c>
      <c r="S216">
        <f>SUMIFS([1]Blad2!U$2:U$2056,[1]Blad2!B$2:B$2056,"Man",[1]Blad2!E$2:E$2056,C216,[1]Blad2!A$2:A$2056,A216)</f>
        <v>3238</v>
      </c>
      <c r="T216">
        <f>[1]Blad2!V$2</f>
        <v>649147</v>
      </c>
      <c r="U216">
        <f t="shared" si="32"/>
        <v>4.9880843630179294E-3</v>
      </c>
      <c r="V216">
        <f ca="1">SUM(D216,G216,J216,M216,P216,S216)</f>
        <v>33317.239342578978</v>
      </c>
      <c r="W216">
        <f t="shared" si="33"/>
        <v>4386436</v>
      </c>
      <c r="X216">
        <f t="shared" ca="1" si="34"/>
        <v>7.5955147510596253E-3</v>
      </c>
    </row>
    <row r="217" spans="1:24" x14ac:dyDescent="0.35">
      <c r="A217">
        <v>2016</v>
      </c>
      <c r="B217" t="s">
        <v>2</v>
      </c>
      <c r="C217">
        <f t="shared" si="35"/>
        <v>8</v>
      </c>
      <c r="D217">
        <f t="shared" ca="1" si="27"/>
        <v>1043.9870995130209</v>
      </c>
      <c r="E217">
        <f>[1]Blad2!G$2</f>
        <v>838962</v>
      </c>
      <c r="F217">
        <f ca="1">D217/E217</f>
        <v>1.2443794826380943E-3</v>
      </c>
      <c r="G217">
        <f>SUMIFS([1]Blad2!I$2:I$2056,[1]Blad2!B$2:B$2056,"Man",[1]Blad2!E$2:E$2056,C217,[1]Blad2!A$2:A$2056,A217)</f>
        <v>80</v>
      </c>
      <c r="H217">
        <f>ROUND([1]Blad2!J$2,0)</f>
        <v>260267</v>
      </c>
      <c r="I217">
        <f t="shared" si="28"/>
        <v>3.0737665551145555E-4</v>
      </c>
      <c r="J217">
        <f>SUMIFS([1]Blad2!L$2:L$2056,[1]Blad2!B$2:B$2056,"Man",[1]Blad2!E$2:E$2056,C217,[1]Blad2!A$2:A$2056,A217)</f>
        <v>113</v>
      </c>
      <c r="K217">
        <f>[1]Blad2!M$2</f>
        <v>566123</v>
      </c>
      <c r="L217">
        <f t="shared" si="29"/>
        <v>1.9960326642796706E-4</v>
      </c>
      <c r="M217">
        <f>SUMIFS([1]Blad2!O$2:O$2056,[1]Blad2!B$2:B$2056,"Man",[1]Blad2!E$2:E$2056,C217,[1]Blad2!A$2:A$2056,A217)</f>
        <v>35</v>
      </c>
      <c r="N217">
        <f>[1]Blad2!P$2</f>
        <v>941151</v>
      </c>
      <c r="O217">
        <f t="shared" si="30"/>
        <v>3.7188506413954828E-5</v>
      </c>
      <c r="P217">
        <f>SUMIFS([1]Blad2!R$2:R$2056,[1]Blad2!B$2:B$2056,"Man",[1]Blad2!E$2:E$2056,C217,[1]Blad2!A$2:A$2056,A217)</f>
        <v>34</v>
      </c>
      <c r="Q217">
        <f>[1]Blad2!S$2</f>
        <v>1130786</v>
      </c>
      <c r="R217">
        <f t="shared" si="31"/>
        <v>3.006758131069893E-5</v>
      </c>
      <c r="S217">
        <f>SUMIFS([1]Blad2!U$2:U$2056,[1]Blad2!B$2:B$2056,"Man",[1]Blad2!E$2:E$2056,C217,[1]Blad2!A$2:A$2056,A217)</f>
        <v>6</v>
      </c>
      <c r="T217">
        <f>[1]Blad2!V$2</f>
        <v>649147</v>
      </c>
      <c r="U217">
        <f t="shared" si="32"/>
        <v>9.2428987579084561E-6</v>
      </c>
      <c r="V217">
        <f ca="1">SUM(D217,G217,J217,M217,P217,S217)</f>
        <v>1311.9870995130209</v>
      </c>
      <c r="W217">
        <f t="shared" si="33"/>
        <v>4386436</v>
      </c>
      <c r="X217">
        <f t="shared" ca="1" si="34"/>
        <v>2.991009328559726E-4</v>
      </c>
    </row>
    <row r="218" spans="1:24" x14ac:dyDescent="0.35">
      <c r="A218">
        <v>2016</v>
      </c>
      <c r="B218" t="s">
        <v>2</v>
      </c>
      <c r="C218">
        <f t="shared" si="35"/>
        <v>9</v>
      </c>
      <c r="D218">
        <f t="shared" ca="1" si="27"/>
        <v>644.7182942051603</v>
      </c>
      <c r="E218">
        <f>[1]Blad2!G$2</f>
        <v>838962</v>
      </c>
      <c r="F218">
        <f ca="1">D218/E218</f>
        <v>7.6847138989031725E-4</v>
      </c>
      <c r="G218">
        <f>SUMIFS([1]Blad2!I$2:I$2056,[1]Blad2!B$2:B$2056,"Man",[1]Blad2!E$2:E$2056,C218,[1]Blad2!A$2:A$2056,A218)</f>
        <v>75</v>
      </c>
      <c r="H218">
        <f>ROUND([1]Blad2!J$2,0)</f>
        <v>260267</v>
      </c>
      <c r="I218">
        <f t="shared" si="28"/>
        <v>2.8816561454198957E-4</v>
      </c>
      <c r="J218">
        <f>SUMIFS([1]Blad2!L$2:L$2056,[1]Blad2!B$2:B$2056,"Man",[1]Blad2!E$2:E$2056,C218,[1]Blad2!A$2:A$2056,A218)</f>
        <v>782</v>
      </c>
      <c r="K218">
        <f>[1]Blad2!M$2</f>
        <v>566123</v>
      </c>
      <c r="L218">
        <f t="shared" si="29"/>
        <v>1.3813252597050464E-3</v>
      </c>
      <c r="M218">
        <f>SUMIFS([1]Blad2!O$2:O$2056,[1]Blad2!B$2:B$2056,"Man",[1]Blad2!E$2:E$2056,C218,[1]Blad2!A$2:A$2056,A218)</f>
        <v>875</v>
      </c>
      <c r="N218">
        <f>[1]Blad2!P$2</f>
        <v>941151</v>
      </c>
      <c r="O218">
        <f t="shared" si="30"/>
        <v>9.2971266034887071E-4</v>
      </c>
      <c r="P218">
        <f>SUMIFS([1]Blad2!R$2:R$2056,[1]Blad2!B$2:B$2056,"Man",[1]Blad2!E$2:E$2056,C218,[1]Blad2!A$2:A$2056,A218)</f>
        <v>496</v>
      </c>
      <c r="Q218">
        <f>[1]Blad2!S$2</f>
        <v>1130786</v>
      </c>
      <c r="R218">
        <f t="shared" si="31"/>
        <v>4.3863295088549025E-4</v>
      </c>
      <c r="S218">
        <f>SUMIFS([1]Blad2!U$2:U$2056,[1]Blad2!B$2:B$2056,"Man",[1]Blad2!E$2:E$2056,C218,[1]Blad2!A$2:A$2056,A218)</f>
        <v>80</v>
      </c>
      <c r="T218">
        <f>[1]Blad2!V$2</f>
        <v>649147</v>
      </c>
      <c r="U218">
        <f t="shared" si="32"/>
        <v>1.2323865010544608E-4</v>
      </c>
      <c r="V218">
        <f ca="1">SUM(D218,G218,J218,M218,P218,S218)</f>
        <v>2952.7182942051604</v>
      </c>
      <c r="W218">
        <f t="shared" si="33"/>
        <v>4386436</v>
      </c>
      <c r="X218">
        <f t="shared" ca="1" si="34"/>
        <v>6.7314746965535586E-4</v>
      </c>
    </row>
    <row r="219" spans="1:24" x14ac:dyDescent="0.35">
      <c r="A219">
        <v>2016</v>
      </c>
      <c r="B219" t="s">
        <v>2</v>
      </c>
      <c r="C219">
        <f t="shared" si="35"/>
        <v>10</v>
      </c>
      <c r="D219">
        <f t="shared" ca="1" si="27"/>
        <v>106.0163490233798</v>
      </c>
      <c r="E219">
        <f>[1]Blad2!G$2</f>
        <v>838962</v>
      </c>
      <c r="F219">
        <f ca="1">D219/E219</f>
        <v>1.2636609169828884E-4</v>
      </c>
      <c r="G219">
        <f>SUMIFS([1]Blad2!I$2:I$2056,[1]Blad2!B$2:B$2056,"Man",[1]Blad2!E$2:E$2056,C219,[1]Blad2!A$2:A$2056,A219)</f>
        <v>95</v>
      </c>
      <c r="H219">
        <f>ROUND([1]Blad2!J$2,0)</f>
        <v>260267</v>
      </c>
      <c r="I219">
        <f t="shared" si="28"/>
        <v>3.6500977841985344E-4</v>
      </c>
      <c r="J219">
        <f>SUMIFS([1]Blad2!L$2:L$2056,[1]Blad2!B$2:B$2056,"Man",[1]Blad2!E$2:E$2056,C219,[1]Blad2!A$2:A$2056,A219)</f>
        <v>221</v>
      </c>
      <c r="K219">
        <f>[1]Blad2!M$2</f>
        <v>566123</v>
      </c>
      <c r="L219">
        <f t="shared" si="29"/>
        <v>3.9037452991664358E-4</v>
      </c>
      <c r="M219">
        <f>SUMIFS([1]Blad2!O$2:O$2056,[1]Blad2!B$2:B$2056,"Man",[1]Blad2!E$2:E$2056,C219,[1]Blad2!A$2:A$2056,A219)</f>
        <v>65</v>
      </c>
      <c r="N219">
        <f>[1]Blad2!P$2</f>
        <v>941151</v>
      </c>
      <c r="O219">
        <f t="shared" si="30"/>
        <v>6.9064369054487533E-5</v>
      </c>
      <c r="P219">
        <f>SUMIFS([1]Blad2!R$2:R$2056,[1]Blad2!B$2:B$2056,"Man",[1]Blad2!E$2:E$2056,C219,[1]Blad2!A$2:A$2056,A219)</f>
        <v>21</v>
      </c>
      <c r="Q219">
        <f>[1]Blad2!S$2</f>
        <v>1130786</v>
      </c>
      <c r="R219">
        <f t="shared" si="31"/>
        <v>1.8571153162490515E-5</v>
      </c>
      <c r="S219">
        <f>SUMIFS([1]Blad2!U$2:U$2056,[1]Blad2!B$2:B$2056,"Man",[1]Blad2!E$2:E$2056,C219,[1]Blad2!A$2:A$2056,A219)</f>
        <v>11</v>
      </c>
      <c r="T219">
        <f>[1]Blad2!V$2</f>
        <v>649147</v>
      </c>
      <c r="U219">
        <f t="shared" si="32"/>
        <v>1.6945314389498834E-5</v>
      </c>
      <c r="V219">
        <f ca="1">SUM(D219,G219,J219,M219,P219,S219)</f>
        <v>519.0163490233798</v>
      </c>
      <c r="W219">
        <f t="shared" si="33"/>
        <v>4386436</v>
      </c>
      <c r="X219">
        <f t="shared" ca="1" si="34"/>
        <v>1.1832301873853393E-4</v>
      </c>
    </row>
    <row r="220" spans="1:24" x14ac:dyDescent="0.35">
      <c r="A220">
        <v>2016</v>
      </c>
      <c r="B220" t="s">
        <v>2</v>
      </c>
      <c r="C220">
        <f t="shared" si="35"/>
        <v>11</v>
      </c>
      <c r="D220">
        <f t="shared" ca="1" si="27"/>
        <v>872.72378533029701</v>
      </c>
      <c r="E220">
        <f>[1]Blad2!G$2</f>
        <v>838962</v>
      </c>
      <c r="F220">
        <f ca="1">D220/E220</f>
        <v>1.0402423296052706E-3</v>
      </c>
      <c r="G220">
        <f>SUMIFS([1]Blad2!I$2:I$2056,[1]Blad2!B$2:B$2056,"Man",[1]Blad2!E$2:E$2056,C220,[1]Blad2!A$2:A$2056,A220)</f>
        <v>254</v>
      </c>
      <c r="H220">
        <f>ROUND([1]Blad2!J$2,0)</f>
        <v>260267</v>
      </c>
      <c r="I220">
        <f t="shared" si="28"/>
        <v>9.7592088124887131E-4</v>
      </c>
      <c r="J220">
        <f>SUMIFS([1]Blad2!L$2:L$2056,[1]Blad2!B$2:B$2056,"Man",[1]Blad2!E$2:E$2056,C220,[1]Blad2!A$2:A$2056,A220)</f>
        <v>259</v>
      </c>
      <c r="K220">
        <f>[1]Blad2!M$2</f>
        <v>566123</v>
      </c>
      <c r="L220">
        <f t="shared" si="29"/>
        <v>4.5749775225525197E-4</v>
      </c>
      <c r="M220">
        <f>SUMIFS([1]Blad2!O$2:O$2056,[1]Blad2!B$2:B$2056,"Man",[1]Blad2!E$2:E$2056,C220,[1]Blad2!A$2:A$2056,A220)</f>
        <v>193</v>
      </c>
      <c r="N220">
        <f>[1]Blad2!P$2</f>
        <v>941151</v>
      </c>
      <c r="O220">
        <f t="shared" si="30"/>
        <v>2.0506804965409375E-4</v>
      </c>
      <c r="P220">
        <f>SUMIFS([1]Blad2!R$2:R$2056,[1]Blad2!B$2:B$2056,"Man",[1]Blad2!E$2:E$2056,C220,[1]Blad2!A$2:A$2056,A220)</f>
        <v>208</v>
      </c>
      <c r="Q220">
        <f>[1]Blad2!S$2</f>
        <v>1130786</v>
      </c>
      <c r="R220">
        <f t="shared" si="31"/>
        <v>1.8394285037133464E-4</v>
      </c>
      <c r="S220">
        <f>SUMIFS([1]Blad2!U$2:U$2056,[1]Blad2!B$2:B$2056,"Man",[1]Blad2!E$2:E$2056,C220,[1]Blad2!A$2:A$2056,A220)</f>
        <v>82</v>
      </c>
      <c r="T220">
        <f>[1]Blad2!V$2</f>
        <v>649147</v>
      </c>
      <c r="U220">
        <f t="shared" si="32"/>
        <v>1.2631961635808223E-4</v>
      </c>
      <c r="V220">
        <f ca="1">SUM(D220,G220,J220,M220,P220,S220)</f>
        <v>1868.723785330297</v>
      </c>
      <c r="W220">
        <f t="shared" si="33"/>
        <v>4386436</v>
      </c>
      <c r="X220">
        <f t="shared" ca="1" si="34"/>
        <v>4.260232647484876E-4</v>
      </c>
    </row>
    <row r="221" spans="1:24" x14ac:dyDescent="0.35">
      <c r="A221">
        <v>2016</v>
      </c>
      <c r="B221" t="s">
        <v>2</v>
      </c>
      <c r="C221">
        <f t="shared" si="35"/>
        <v>12</v>
      </c>
      <c r="D221">
        <f t="shared" ca="1" si="27"/>
        <v>762.44936816377071</v>
      </c>
      <c r="E221">
        <f>[1]Blad2!G$2</f>
        <v>838962</v>
      </c>
      <c r="F221">
        <f ca="1">D221/E221</f>
        <v>9.0880083742025345E-4</v>
      </c>
      <c r="G221">
        <f>SUMIFS([1]Blad2!I$2:I$2056,[1]Blad2!B$2:B$2056,"Man",[1]Blad2!E$2:E$2056,C221,[1]Blad2!A$2:A$2056,A221)</f>
        <v>1837</v>
      </c>
      <c r="H221">
        <f>ROUND([1]Blad2!J$2,0)</f>
        <v>260267</v>
      </c>
      <c r="I221">
        <f t="shared" si="28"/>
        <v>7.0581364521817977E-3</v>
      </c>
      <c r="J221">
        <f>SUMIFS([1]Blad2!L$2:L$2056,[1]Blad2!B$2:B$2056,"Man",[1]Blad2!E$2:E$2056,C221,[1]Blad2!A$2:A$2056,A221)</f>
        <v>1947</v>
      </c>
      <c r="K221">
        <f>[1]Blad2!M$2</f>
        <v>566123</v>
      </c>
      <c r="L221">
        <f t="shared" si="29"/>
        <v>3.4391819445597511E-3</v>
      </c>
      <c r="M221">
        <f>SUMIFS([1]Blad2!O$2:O$2056,[1]Blad2!B$2:B$2056,"Man",[1]Blad2!E$2:E$2056,C221,[1]Blad2!A$2:A$2056,A221)</f>
        <v>1020</v>
      </c>
      <c r="N221">
        <f>[1]Blad2!P$2</f>
        <v>941151</v>
      </c>
      <c r="O221">
        <f t="shared" si="30"/>
        <v>1.0837793297781121E-3</v>
      </c>
      <c r="P221">
        <f>SUMIFS([1]Blad2!R$2:R$2056,[1]Blad2!B$2:B$2056,"Man",[1]Blad2!E$2:E$2056,C221,[1]Blad2!A$2:A$2056,A221)</f>
        <v>510</v>
      </c>
      <c r="Q221">
        <f>[1]Blad2!S$2</f>
        <v>1130786</v>
      </c>
      <c r="R221">
        <f t="shared" si="31"/>
        <v>4.5101371966048393E-4</v>
      </c>
      <c r="S221">
        <f>SUMIFS([1]Blad2!U$2:U$2056,[1]Blad2!B$2:B$2056,"Man",[1]Blad2!E$2:E$2056,C221,[1]Blad2!A$2:A$2056,A221)</f>
        <v>58</v>
      </c>
      <c r="T221">
        <f>[1]Blad2!V$2</f>
        <v>649147</v>
      </c>
      <c r="U221">
        <f t="shared" si="32"/>
        <v>8.9348021326448405E-5</v>
      </c>
      <c r="V221">
        <f ca="1">SUM(D221,G221,J221,M221,P221,S221)</f>
        <v>6134.4493681637705</v>
      </c>
      <c r="W221">
        <f t="shared" si="33"/>
        <v>4386436</v>
      </c>
      <c r="X221">
        <f t="shared" ca="1" si="34"/>
        <v>1.3985042453973501E-3</v>
      </c>
    </row>
    <row r="222" spans="1:24" x14ac:dyDescent="0.35">
      <c r="A222">
        <v>2016</v>
      </c>
      <c r="B222" t="s">
        <v>2</v>
      </c>
      <c r="C222">
        <f t="shared" si="35"/>
        <v>13</v>
      </c>
      <c r="D222">
        <f t="shared" ca="1" si="27"/>
        <v>511.77133385420899</v>
      </c>
      <c r="E222">
        <f>[1]Blad2!G$2</f>
        <v>838962</v>
      </c>
      <c r="F222">
        <f ca="1">D222/E222</f>
        <v>6.1000538028445741E-4</v>
      </c>
      <c r="G222">
        <f>SUMIFS([1]Blad2!I$2:I$2056,[1]Blad2!B$2:B$2056,"Man",[1]Blad2!E$2:E$2056,C222,[1]Blad2!A$2:A$2056,A222)</f>
        <v>4004</v>
      </c>
      <c r="H222">
        <f>ROUND([1]Blad2!J$2,0)</f>
        <v>260267</v>
      </c>
      <c r="I222">
        <f t="shared" si="28"/>
        <v>1.5384201608348349E-2</v>
      </c>
      <c r="J222">
        <f>SUMIFS([1]Blad2!L$2:L$2056,[1]Blad2!B$2:B$2056,"Man",[1]Blad2!E$2:E$2056,C222,[1]Blad2!A$2:A$2056,A222)</f>
        <v>4396</v>
      </c>
      <c r="K222">
        <f>[1]Blad2!M$2</f>
        <v>566123</v>
      </c>
      <c r="L222">
        <f t="shared" si="29"/>
        <v>7.7650969842242767E-3</v>
      </c>
      <c r="M222">
        <f>SUMIFS([1]Blad2!O$2:O$2056,[1]Blad2!B$2:B$2056,"Man",[1]Blad2!E$2:E$2056,C222,[1]Blad2!A$2:A$2056,A222)</f>
        <v>3872</v>
      </c>
      <c r="N222">
        <f>[1]Blad2!P$2</f>
        <v>941151</v>
      </c>
      <c r="O222">
        <f t="shared" si="30"/>
        <v>4.114111338138088E-3</v>
      </c>
      <c r="P222">
        <f>SUMIFS([1]Blad2!R$2:R$2056,[1]Blad2!B$2:B$2056,"Man",[1]Blad2!E$2:E$2056,C222,[1]Blad2!A$2:A$2056,A222)</f>
        <v>1664</v>
      </c>
      <c r="Q222">
        <f>[1]Blad2!S$2</f>
        <v>1130786</v>
      </c>
      <c r="R222">
        <f t="shared" si="31"/>
        <v>1.4715428029706771E-3</v>
      </c>
      <c r="S222">
        <f>SUMIFS([1]Blad2!U$2:U$2056,[1]Blad2!B$2:B$2056,"Man",[1]Blad2!E$2:E$2056,C222,[1]Blad2!A$2:A$2056,A222)</f>
        <v>47</v>
      </c>
      <c r="T222">
        <f>[1]Blad2!V$2</f>
        <v>649147</v>
      </c>
      <c r="U222">
        <f t="shared" si="32"/>
        <v>7.2402706936949561E-5</v>
      </c>
      <c r="V222">
        <f ca="1">SUM(D222,G222,J222,M222,P222,S222)</f>
        <v>14494.771333854209</v>
      </c>
      <c r="W222">
        <f t="shared" si="33"/>
        <v>4386436</v>
      </c>
      <c r="X222">
        <f t="shared" ca="1" si="34"/>
        <v>3.3044529394374404E-3</v>
      </c>
    </row>
    <row r="223" spans="1:24" x14ac:dyDescent="0.35">
      <c r="A223">
        <v>2017</v>
      </c>
      <c r="B223" t="s">
        <v>2</v>
      </c>
      <c r="C223">
        <f t="shared" si="35"/>
        <v>1</v>
      </c>
      <c r="D223">
        <f t="shared" ca="1" si="27"/>
        <v>0</v>
      </c>
      <c r="E223">
        <f>[1]Blad2!G$2</f>
        <v>838962</v>
      </c>
      <c r="F223">
        <f ca="1">D223/E223</f>
        <v>0</v>
      </c>
      <c r="G223">
        <f>SUMIFS([1]Blad2!I$2:I$2056,[1]Blad2!B$2:B$2056,"Man",[1]Blad2!E$2:E$2056,C223,[1]Blad2!A$2:A$2056,A223)</f>
        <v>5084</v>
      </c>
      <c r="H223">
        <f>ROUND([1]Blad2!J$2,0)</f>
        <v>260267</v>
      </c>
      <c r="I223">
        <f t="shared" si="28"/>
        <v>1.9533786457753E-2</v>
      </c>
      <c r="J223">
        <f>SUMIFS([1]Blad2!L$2:L$2056,[1]Blad2!B$2:B$2056,"Man",[1]Blad2!E$2:E$2056,C223,[1]Blad2!A$2:A$2056,A223)</f>
        <v>8086</v>
      </c>
      <c r="K223">
        <f>[1]Blad2!M$2</f>
        <v>566123</v>
      </c>
      <c r="L223">
        <f t="shared" si="29"/>
        <v>1.4283115153420723E-2</v>
      </c>
      <c r="M223">
        <f>SUMIFS([1]Blad2!O$2:O$2056,[1]Blad2!B$2:B$2056,"Man",[1]Blad2!E$2:E$2056,C223,[1]Blad2!A$2:A$2056,A223)</f>
        <v>7713</v>
      </c>
      <c r="N223">
        <f>[1]Blad2!P$2</f>
        <v>941151</v>
      </c>
      <c r="O223">
        <f t="shared" si="30"/>
        <v>8.1952842848809597E-3</v>
      </c>
      <c r="P223">
        <f>SUMIFS([1]Blad2!R$2:R$2056,[1]Blad2!B$2:B$2056,"Man",[1]Blad2!E$2:E$2056,C223,[1]Blad2!A$2:A$2056,A223)</f>
        <v>9332</v>
      </c>
      <c r="Q223">
        <f>[1]Blad2!S$2</f>
        <v>1130786</v>
      </c>
      <c r="R223">
        <f t="shared" si="31"/>
        <v>8.2526667291600714E-3</v>
      </c>
      <c r="S223">
        <f>SUMIFS([1]Blad2!U$2:U$2056,[1]Blad2!B$2:B$2056,"Man",[1]Blad2!E$2:E$2056,C223,[1]Blad2!A$2:A$2056,A223)</f>
        <v>13828</v>
      </c>
      <c r="T223">
        <f>[1]Blad2!V$2</f>
        <v>649147</v>
      </c>
      <c r="U223">
        <f t="shared" si="32"/>
        <v>2.1301800670726352E-2</v>
      </c>
      <c r="V223">
        <f ca="1">SUM(D223,G223,J223,M223,P223,S223)</f>
        <v>44043</v>
      </c>
      <c r="W223">
        <f t="shared" si="33"/>
        <v>4386436</v>
      </c>
      <c r="X223">
        <f t="shared" ca="1" si="34"/>
        <v>1.0040725545750582E-2</v>
      </c>
    </row>
    <row r="224" spans="1:24" x14ac:dyDescent="0.35">
      <c r="A224">
        <v>2017</v>
      </c>
      <c r="B224" t="s">
        <v>2</v>
      </c>
      <c r="C224">
        <f t="shared" si="35"/>
        <v>2</v>
      </c>
      <c r="D224">
        <f t="shared" ca="1" si="27"/>
        <v>830.71517720486088</v>
      </c>
      <c r="E224">
        <f>[1]Blad2!G$2</f>
        <v>838962</v>
      </c>
      <c r="F224">
        <f ca="1">D224/E224</f>
        <v>9.9017020699967442E-4</v>
      </c>
      <c r="G224">
        <f>SUMIFS([1]Blad2!I$2:I$2056,[1]Blad2!B$2:B$2056,"Man",[1]Blad2!E$2:E$2056,C224,[1]Blad2!A$2:A$2056,A224)</f>
        <v>927</v>
      </c>
      <c r="H224">
        <f>ROUND([1]Blad2!J$2,0)</f>
        <v>260267</v>
      </c>
      <c r="I224">
        <f t="shared" si="28"/>
        <v>3.5617269957389911E-3</v>
      </c>
      <c r="J224">
        <f>SUMIFS([1]Blad2!L$2:L$2056,[1]Blad2!B$2:B$2056,"Man",[1]Blad2!E$2:E$2056,C224,[1]Blad2!A$2:A$2056,A224)</f>
        <v>2340</v>
      </c>
      <c r="K224">
        <f>[1]Blad2!M$2</f>
        <v>566123</v>
      </c>
      <c r="L224">
        <f t="shared" si="29"/>
        <v>4.133377375587991E-3</v>
      </c>
      <c r="M224">
        <f>SUMIFS([1]Blad2!O$2:O$2056,[1]Blad2!B$2:B$2056,"Man",[1]Blad2!E$2:E$2056,C224,[1]Blad2!A$2:A$2056,A224)</f>
        <v>2834</v>
      </c>
      <c r="N224">
        <f>[1]Blad2!P$2</f>
        <v>941151</v>
      </c>
      <c r="O224">
        <f t="shared" si="30"/>
        <v>3.0112064907756564E-3</v>
      </c>
      <c r="P224">
        <f>SUMIFS([1]Blad2!R$2:R$2056,[1]Blad2!B$2:B$2056,"Man",[1]Blad2!E$2:E$2056,C224,[1]Blad2!A$2:A$2056,A224)</f>
        <v>5051</v>
      </c>
      <c r="Q224">
        <f>[1]Blad2!S$2</f>
        <v>1130786</v>
      </c>
      <c r="R224">
        <f t="shared" si="31"/>
        <v>4.4668045058923614E-3</v>
      </c>
      <c r="S224">
        <f>SUMIFS([1]Blad2!U$2:U$2056,[1]Blad2!B$2:B$2056,"Man",[1]Blad2!E$2:E$2056,C224,[1]Blad2!A$2:A$2056,A224)</f>
        <v>3319</v>
      </c>
      <c r="T224">
        <f>[1]Blad2!V$2</f>
        <v>649147</v>
      </c>
      <c r="U224">
        <f t="shared" si="32"/>
        <v>5.1128634962496937E-3</v>
      </c>
      <c r="V224">
        <f ca="1">SUM(D224,G224,J224,M224,P224,S224)</f>
        <v>15301.71517720486</v>
      </c>
      <c r="W224">
        <f t="shared" si="33"/>
        <v>4386436</v>
      </c>
      <c r="X224">
        <f t="shared" ca="1" si="34"/>
        <v>3.4884163765765328E-3</v>
      </c>
    </row>
    <row r="225" spans="1:24" x14ac:dyDescent="0.35">
      <c r="A225">
        <v>2017</v>
      </c>
      <c r="B225" t="s">
        <v>2</v>
      </c>
      <c r="C225">
        <f t="shared" si="35"/>
        <v>3</v>
      </c>
      <c r="D225">
        <f t="shared" ca="1" si="27"/>
        <v>36.3429753735752</v>
      </c>
      <c r="E225">
        <f>[1]Blad2!G$2</f>
        <v>838962</v>
      </c>
      <c r="F225">
        <f ca="1">D225/E225</f>
        <v>4.3318976751718435E-5</v>
      </c>
      <c r="G225">
        <f>SUMIFS([1]Blad2!I$2:I$2056,[1]Blad2!B$2:B$2056,"Man",[1]Blad2!E$2:E$2056,C225,[1]Blad2!A$2:A$2056,A225)</f>
        <v>338</v>
      </c>
      <c r="H225">
        <f>ROUND([1]Blad2!J$2,0)</f>
        <v>260267</v>
      </c>
      <c r="I225">
        <f t="shared" si="28"/>
        <v>1.2986663695358997E-3</v>
      </c>
      <c r="J225">
        <f>SUMIFS([1]Blad2!L$2:L$2056,[1]Blad2!B$2:B$2056,"Man",[1]Blad2!E$2:E$2056,C225,[1]Blad2!A$2:A$2056,A225)</f>
        <v>2010</v>
      </c>
      <c r="K225">
        <f>[1]Blad2!M$2</f>
        <v>566123</v>
      </c>
      <c r="L225">
        <f t="shared" si="29"/>
        <v>3.5504651815948126E-3</v>
      </c>
      <c r="M225">
        <f>SUMIFS([1]Blad2!O$2:O$2056,[1]Blad2!B$2:B$2056,"Man",[1]Blad2!E$2:E$2056,C225,[1]Blad2!A$2:A$2056,A225)</f>
        <v>1508</v>
      </c>
      <c r="N225">
        <f>[1]Blad2!P$2</f>
        <v>941151</v>
      </c>
      <c r="O225">
        <f t="shared" si="30"/>
        <v>1.6022933620641108E-3</v>
      </c>
      <c r="P225">
        <f>SUMIFS([1]Blad2!R$2:R$2056,[1]Blad2!B$2:B$2056,"Man",[1]Blad2!E$2:E$2056,C225,[1]Blad2!A$2:A$2056,A225)</f>
        <v>896</v>
      </c>
      <c r="Q225">
        <f>[1]Blad2!S$2</f>
        <v>1130786</v>
      </c>
      <c r="R225">
        <f t="shared" si="31"/>
        <v>7.9236920159959532E-4</v>
      </c>
      <c r="S225">
        <f>SUMIFS([1]Blad2!U$2:U$2056,[1]Blad2!B$2:B$2056,"Man",[1]Blad2!E$2:E$2056,C225,[1]Blad2!A$2:A$2056,A225)</f>
        <v>127</v>
      </c>
      <c r="T225">
        <f>[1]Blad2!V$2</f>
        <v>649147</v>
      </c>
      <c r="U225">
        <f t="shared" si="32"/>
        <v>1.9564135704239563E-4</v>
      </c>
      <c r="V225">
        <f ca="1">SUM(D225,G225,J225,M225,P225,S225)</f>
        <v>4915.3429753735754</v>
      </c>
      <c r="W225">
        <f t="shared" si="33"/>
        <v>4386436</v>
      </c>
      <c r="X225">
        <f t="shared" ca="1" si="34"/>
        <v>1.1205778393606051E-3</v>
      </c>
    </row>
    <row r="226" spans="1:24" x14ac:dyDescent="0.35">
      <c r="A226">
        <v>2017</v>
      </c>
      <c r="B226" t="s">
        <v>2</v>
      </c>
      <c r="C226">
        <f t="shared" si="35"/>
        <v>4</v>
      </c>
      <c r="D226">
        <f t="shared" ca="1" si="27"/>
        <v>244.19886641012965</v>
      </c>
      <c r="E226">
        <f>[1]Blad2!G$2</f>
        <v>838962</v>
      </c>
      <c r="F226">
        <f ca="1">D226/E226</f>
        <v>2.9107261879576151E-4</v>
      </c>
      <c r="G226">
        <f>SUMIFS([1]Blad2!I$2:I$2056,[1]Blad2!B$2:B$2056,"Man",[1]Blad2!E$2:E$2056,C226,[1]Blad2!A$2:A$2056,A226)</f>
        <v>263</v>
      </c>
      <c r="H226">
        <f>ROUND([1]Blad2!J$2,0)</f>
        <v>260267</v>
      </c>
      <c r="I226">
        <f t="shared" si="28"/>
        <v>1.0105007549939102E-3</v>
      </c>
      <c r="J226">
        <f>SUMIFS([1]Blad2!L$2:L$2056,[1]Blad2!B$2:B$2056,"Man",[1]Blad2!E$2:E$2056,C226,[1]Blad2!A$2:A$2056,A226)</f>
        <v>1165</v>
      </c>
      <c r="K226">
        <f>[1]Blad2!M$2</f>
        <v>566123</v>
      </c>
      <c r="L226">
        <f t="shared" si="29"/>
        <v>2.0578566848547049E-3</v>
      </c>
      <c r="M226">
        <f>SUMIFS([1]Blad2!O$2:O$2056,[1]Blad2!B$2:B$2056,"Man",[1]Blad2!E$2:E$2056,C226,[1]Blad2!A$2:A$2056,A226)</f>
        <v>1119</v>
      </c>
      <c r="N226">
        <f>[1]Blad2!P$2</f>
        <v>941151</v>
      </c>
      <c r="O226">
        <f t="shared" si="30"/>
        <v>1.1889696764918701E-3</v>
      </c>
      <c r="P226">
        <f>SUMIFS([1]Blad2!R$2:R$2056,[1]Blad2!B$2:B$2056,"Man",[1]Blad2!E$2:E$2056,C226,[1]Blad2!A$2:A$2056,A226)</f>
        <v>821</v>
      </c>
      <c r="Q226">
        <f>[1]Blad2!S$2</f>
        <v>1130786</v>
      </c>
      <c r="R226">
        <f t="shared" si="31"/>
        <v>7.2604365459070066E-4</v>
      </c>
      <c r="S226">
        <f>SUMIFS([1]Blad2!U$2:U$2056,[1]Blad2!B$2:B$2056,"Man",[1]Blad2!E$2:E$2056,C226,[1]Blad2!A$2:A$2056,A226)</f>
        <v>540</v>
      </c>
      <c r="T226">
        <f>[1]Blad2!V$2</f>
        <v>649147</v>
      </c>
      <c r="U226">
        <f t="shared" si="32"/>
        <v>8.31860888211761E-4</v>
      </c>
      <c r="V226">
        <f ca="1">SUM(D226,G226,J226,M226,P226,S226)</f>
        <v>4152.19886641013</v>
      </c>
      <c r="W226">
        <f t="shared" si="33"/>
        <v>4386436</v>
      </c>
      <c r="X226">
        <f t="shared" ca="1" si="34"/>
        <v>9.465996691642441E-4</v>
      </c>
    </row>
    <row r="227" spans="1:24" x14ac:dyDescent="0.35">
      <c r="A227">
        <v>2017</v>
      </c>
      <c r="B227" t="s">
        <v>2</v>
      </c>
      <c r="C227">
        <f t="shared" si="35"/>
        <v>5</v>
      </c>
      <c r="D227">
        <f t="shared" ca="1" si="27"/>
        <v>33.340192851864515</v>
      </c>
      <c r="E227">
        <f>[1]Blad2!G$2</f>
        <v>838962</v>
      </c>
      <c r="F227">
        <f ca="1">D227/E227</f>
        <v>3.9739812830455389E-5</v>
      </c>
      <c r="G227">
        <f>SUMIFS([1]Blad2!I$2:I$2056,[1]Blad2!B$2:B$2056,"Man",[1]Blad2!E$2:E$2056,C227,[1]Blad2!A$2:A$2056,A227)</f>
        <v>252</v>
      </c>
      <c r="H227">
        <f>ROUND([1]Blad2!J$2,0)</f>
        <v>260267</v>
      </c>
      <c r="I227">
        <f t="shared" si="28"/>
        <v>9.6823646486108499E-4</v>
      </c>
      <c r="J227">
        <f>SUMIFS([1]Blad2!L$2:L$2056,[1]Blad2!B$2:B$2056,"Man",[1]Blad2!E$2:E$2056,C227,[1]Blad2!A$2:A$2056,A227)</f>
        <v>1508</v>
      </c>
      <c r="K227">
        <f>[1]Blad2!M$2</f>
        <v>566123</v>
      </c>
      <c r="L227">
        <f t="shared" si="29"/>
        <v>2.6637320864900385E-3</v>
      </c>
      <c r="M227">
        <f>SUMIFS([1]Blad2!O$2:O$2056,[1]Blad2!B$2:B$2056,"Man",[1]Blad2!E$2:E$2056,C227,[1]Blad2!A$2:A$2056,A227)</f>
        <v>1856</v>
      </c>
      <c r="N227">
        <f>[1]Blad2!P$2</f>
        <v>941151</v>
      </c>
      <c r="O227">
        <f t="shared" si="30"/>
        <v>1.9720533686942905E-3</v>
      </c>
      <c r="P227">
        <f>SUMIFS([1]Blad2!R$2:R$2056,[1]Blad2!B$2:B$2056,"Man",[1]Blad2!E$2:E$2056,C227,[1]Blad2!A$2:A$2056,A227)</f>
        <v>1493</v>
      </c>
      <c r="Q227">
        <f>[1]Blad2!S$2</f>
        <v>1130786</v>
      </c>
      <c r="R227">
        <f t="shared" si="31"/>
        <v>1.320320555790397E-3</v>
      </c>
      <c r="S227">
        <f>SUMIFS([1]Blad2!U$2:U$2056,[1]Blad2!B$2:B$2056,"Man",[1]Blad2!E$2:E$2056,C227,[1]Blad2!A$2:A$2056,A227)</f>
        <v>531</v>
      </c>
      <c r="T227">
        <f>[1]Blad2!V$2</f>
        <v>649147</v>
      </c>
      <c r="U227">
        <f t="shared" si="32"/>
        <v>8.179965400748983E-4</v>
      </c>
      <c r="V227">
        <f ca="1">SUM(D227,G227,J227,M227,P227,S227)</f>
        <v>5673.3401928518642</v>
      </c>
      <c r="W227">
        <f t="shared" si="33"/>
        <v>4386436</v>
      </c>
      <c r="X227">
        <f t="shared" ca="1" si="34"/>
        <v>1.2933826443271631E-3</v>
      </c>
    </row>
    <row r="228" spans="1:24" x14ac:dyDescent="0.35">
      <c r="A228">
        <v>2017</v>
      </c>
      <c r="B228" t="s">
        <v>2</v>
      </c>
      <c r="C228">
        <f t="shared" si="35"/>
        <v>6</v>
      </c>
      <c r="D228">
        <f t="shared" ca="1" si="27"/>
        <v>1185.769002092662</v>
      </c>
      <c r="E228">
        <f>[1]Blad2!G$2</f>
        <v>838962</v>
      </c>
      <c r="F228">
        <f ca="1">D228/E228</f>
        <v>1.4133762936732082E-3</v>
      </c>
      <c r="G228">
        <f>SUMIFS([1]Blad2!I$2:I$2056,[1]Blad2!B$2:B$2056,"Man",[1]Blad2!E$2:E$2056,C228,[1]Blad2!A$2:A$2056,A228)</f>
        <v>1860</v>
      </c>
      <c r="H228">
        <f>ROUND([1]Blad2!J$2,0)</f>
        <v>260267</v>
      </c>
      <c r="I228">
        <f t="shared" si="28"/>
        <v>7.1465072406413418E-3</v>
      </c>
      <c r="J228">
        <f>SUMIFS([1]Blad2!L$2:L$2056,[1]Blad2!B$2:B$2056,"Man",[1]Blad2!E$2:E$2056,C228,[1]Blad2!A$2:A$2056,A228)</f>
        <v>3429</v>
      </c>
      <c r="K228">
        <f>[1]Blad2!M$2</f>
        <v>566123</v>
      </c>
      <c r="L228">
        <f t="shared" si="29"/>
        <v>6.0569876157654783E-3</v>
      </c>
      <c r="M228">
        <f>SUMIFS([1]Blad2!O$2:O$2056,[1]Blad2!B$2:B$2056,"Man",[1]Blad2!E$2:E$2056,C228,[1]Blad2!A$2:A$2056,A228)</f>
        <v>3047</v>
      </c>
      <c r="N228">
        <f>[1]Blad2!P$2</f>
        <v>941151</v>
      </c>
      <c r="O228">
        <f t="shared" si="30"/>
        <v>3.2375251155234387E-3</v>
      </c>
      <c r="P228">
        <f>SUMIFS([1]Blad2!R$2:R$2056,[1]Blad2!B$2:B$2056,"Man",[1]Blad2!E$2:E$2056,C228,[1]Blad2!A$2:A$2056,A228)</f>
        <v>2941</v>
      </c>
      <c r="Q228">
        <f>[1]Blad2!S$2</f>
        <v>1130786</v>
      </c>
      <c r="R228">
        <f t="shared" si="31"/>
        <v>2.6008457833754575E-3</v>
      </c>
      <c r="S228">
        <f>SUMIFS([1]Blad2!U$2:U$2056,[1]Blad2!B$2:B$2056,"Man",[1]Blad2!E$2:E$2056,C228,[1]Blad2!A$2:A$2056,A228)</f>
        <v>2179</v>
      </c>
      <c r="T228">
        <f>[1]Blad2!V$2</f>
        <v>649147</v>
      </c>
      <c r="U228">
        <f t="shared" si="32"/>
        <v>3.3567127322470872E-3</v>
      </c>
      <c r="V228">
        <f ca="1">SUM(D228,G228,J228,M228,P228,S228)</f>
        <v>14641.769002092662</v>
      </c>
      <c r="W228">
        <f t="shared" si="33"/>
        <v>4386436</v>
      </c>
      <c r="X228">
        <f t="shared" ca="1" si="34"/>
        <v>3.3379648083529914E-3</v>
      </c>
    </row>
    <row r="229" spans="1:24" x14ac:dyDescent="0.35">
      <c r="A229">
        <v>2017</v>
      </c>
      <c r="B229" t="s">
        <v>2</v>
      </c>
      <c r="C229">
        <f t="shared" si="35"/>
        <v>7</v>
      </c>
      <c r="D229">
        <f t="shared" ca="1" si="27"/>
        <v>140.86919551361933</v>
      </c>
      <c r="E229">
        <f>[1]Blad2!G$2</f>
        <v>838962</v>
      </c>
      <c r="F229">
        <f ca="1">D229/E229</f>
        <v>1.6790891067011297E-4</v>
      </c>
      <c r="G229">
        <f>SUMIFS([1]Blad2!I$2:I$2056,[1]Blad2!B$2:B$2056,"Man",[1]Blad2!E$2:E$2056,C229,[1]Blad2!A$2:A$2056,A229)</f>
        <v>3808</v>
      </c>
      <c r="H229">
        <f>ROUND([1]Blad2!J$2,0)</f>
        <v>260267</v>
      </c>
      <c r="I229">
        <f t="shared" si="28"/>
        <v>1.4631128802345284E-2</v>
      </c>
      <c r="J229">
        <f>SUMIFS([1]Blad2!L$2:L$2056,[1]Blad2!B$2:B$2056,"Man",[1]Blad2!E$2:E$2056,C229,[1]Blad2!A$2:A$2056,A229)</f>
        <v>8530</v>
      </c>
      <c r="K229">
        <f>[1]Blad2!M$2</f>
        <v>566123</v>
      </c>
      <c r="L229">
        <f t="shared" si="29"/>
        <v>1.5067397014429726E-2</v>
      </c>
      <c r="M229">
        <f>SUMIFS([1]Blad2!O$2:O$2056,[1]Blad2!B$2:B$2056,"Man",[1]Blad2!E$2:E$2056,C229,[1]Blad2!A$2:A$2056,A229)</f>
        <v>8994</v>
      </c>
      <c r="N229">
        <f>[1]Blad2!P$2</f>
        <v>941151</v>
      </c>
      <c r="O229">
        <f t="shared" si="30"/>
        <v>9.5563836196317069E-3</v>
      </c>
      <c r="P229">
        <f>SUMIFS([1]Blad2!R$2:R$2056,[1]Blad2!B$2:B$2056,"Man",[1]Blad2!E$2:E$2056,C229,[1]Blad2!A$2:A$2056,A229)</f>
        <v>8364</v>
      </c>
      <c r="Q229">
        <f>[1]Blad2!S$2</f>
        <v>1130786</v>
      </c>
      <c r="R229">
        <f t="shared" si="31"/>
        <v>7.396625002431937E-3</v>
      </c>
      <c r="S229">
        <f>SUMIFS([1]Blad2!U$2:U$2056,[1]Blad2!B$2:B$2056,"Man",[1]Blad2!E$2:E$2056,C229,[1]Blad2!A$2:A$2056,A229)</f>
        <v>3409</v>
      </c>
      <c r="T229">
        <f>[1]Blad2!V$2</f>
        <v>649147</v>
      </c>
      <c r="U229">
        <f t="shared" si="32"/>
        <v>5.2515069776183209E-3</v>
      </c>
      <c r="V229">
        <f ca="1">SUM(D229,G229,J229,M229,P229,S229)</f>
        <v>33245.869195513616</v>
      </c>
      <c r="W229">
        <f t="shared" si="33"/>
        <v>4386436</v>
      </c>
      <c r="X229">
        <f t="shared" ca="1" si="34"/>
        <v>7.5792441051262607E-3</v>
      </c>
    </row>
    <row r="230" spans="1:24" x14ac:dyDescent="0.35">
      <c r="A230">
        <v>2017</v>
      </c>
      <c r="B230" t="s">
        <v>2</v>
      </c>
      <c r="C230">
        <f t="shared" si="35"/>
        <v>8</v>
      </c>
      <c r="D230">
        <f t="shared" ca="1" si="27"/>
        <v>50.855311994334954</v>
      </c>
      <c r="E230">
        <f>[1]Blad2!G$2</f>
        <v>838962</v>
      </c>
      <c r="F230">
        <f ca="1">D230/E230</f>
        <v>6.0616943311300102E-5</v>
      </c>
      <c r="G230">
        <f>SUMIFS([1]Blad2!I$2:I$2056,[1]Blad2!B$2:B$2056,"Man",[1]Blad2!E$2:E$2056,C230,[1]Blad2!A$2:A$2056,A230)</f>
        <v>89</v>
      </c>
      <c r="H230">
        <f>ROUND([1]Blad2!J$2,0)</f>
        <v>260267</v>
      </c>
      <c r="I230">
        <f t="shared" si="28"/>
        <v>3.4195652925649429E-4</v>
      </c>
      <c r="J230">
        <f>SUMIFS([1]Blad2!L$2:L$2056,[1]Blad2!B$2:B$2056,"Man",[1]Blad2!E$2:E$2056,C230,[1]Blad2!A$2:A$2056,A230)</f>
        <v>103</v>
      </c>
      <c r="K230">
        <f>[1]Blad2!M$2</f>
        <v>566123</v>
      </c>
      <c r="L230">
        <f t="shared" si="29"/>
        <v>1.8193926054938591E-4</v>
      </c>
      <c r="M230">
        <f>SUMIFS([1]Blad2!O$2:O$2056,[1]Blad2!B$2:B$2056,"Man",[1]Blad2!E$2:E$2056,C230,[1]Blad2!A$2:A$2056,A230)</f>
        <v>68</v>
      </c>
      <c r="N230">
        <f>[1]Blad2!P$2</f>
        <v>941151</v>
      </c>
      <c r="O230">
        <f t="shared" si="30"/>
        <v>7.225195531854081E-5</v>
      </c>
      <c r="P230">
        <f>SUMIFS([1]Blad2!R$2:R$2056,[1]Blad2!B$2:B$2056,"Man",[1]Blad2!E$2:E$2056,C230,[1]Blad2!A$2:A$2056,A230)</f>
        <v>21</v>
      </c>
      <c r="Q230">
        <f>[1]Blad2!S$2</f>
        <v>1130786</v>
      </c>
      <c r="R230">
        <f t="shared" si="31"/>
        <v>1.8571153162490515E-5</v>
      </c>
      <c r="S230">
        <f>SUMIFS([1]Blad2!U$2:U$2056,[1]Blad2!B$2:B$2056,"Man",[1]Blad2!E$2:E$2056,C230,[1]Blad2!A$2:A$2056,A230)</f>
        <v>6</v>
      </c>
      <c r="T230">
        <f>[1]Blad2!V$2</f>
        <v>649147</v>
      </c>
      <c r="U230">
        <f t="shared" si="32"/>
        <v>9.2428987579084561E-6</v>
      </c>
      <c r="V230">
        <f ca="1">SUM(D230,G230,J230,M230,P230,S230)</f>
        <v>337.85531199433495</v>
      </c>
      <c r="W230">
        <f t="shared" si="33"/>
        <v>4386436</v>
      </c>
      <c r="X230">
        <f t="shared" ca="1" si="34"/>
        <v>7.7022738276435573E-5</v>
      </c>
    </row>
    <row r="231" spans="1:24" x14ac:dyDescent="0.35">
      <c r="A231">
        <v>2017</v>
      </c>
      <c r="B231" t="s">
        <v>2</v>
      </c>
      <c r="C231">
        <f t="shared" si="35"/>
        <v>9</v>
      </c>
      <c r="D231">
        <f t="shared" ca="1" si="27"/>
        <v>481.27324452109394</v>
      </c>
      <c r="E231">
        <f>[1]Blad2!G$2</f>
        <v>838962</v>
      </c>
      <c r="F231">
        <f ca="1">D231/E231</f>
        <v>5.7365321018245632E-4</v>
      </c>
      <c r="G231">
        <f>SUMIFS([1]Blad2!I$2:I$2056,[1]Blad2!B$2:B$2056,"Man",[1]Blad2!E$2:E$2056,C231,[1]Blad2!A$2:A$2056,A231)</f>
        <v>60</v>
      </c>
      <c r="H231">
        <f>ROUND([1]Blad2!J$2,0)</f>
        <v>260267</v>
      </c>
      <c r="I231">
        <f t="shared" si="28"/>
        <v>2.3053249163359165E-4</v>
      </c>
      <c r="J231">
        <f>SUMIFS([1]Blad2!L$2:L$2056,[1]Blad2!B$2:B$2056,"Man",[1]Blad2!E$2:E$2056,C231,[1]Blad2!A$2:A$2056,A231)</f>
        <v>734</v>
      </c>
      <c r="K231">
        <f>[1]Blad2!M$2</f>
        <v>566123</v>
      </c>
      <c r="L231">
        <f t="shared" si="29"/>
        <v>1.2965380314878569E-3</v>
      </c>
      <c r="M231">
        <f>SUMIFS([1]Blad2!O$2:O$2056,[1]Blad2!B$2:B$2056,"Man",[1]Blad2!E$2:E$2056,C231,[1]Blad2!A$2:A$2056,A231)</f>
        <v>767</v>
      </c>
      <c r="N231">
        <f>[1]Blad2!P$2</f>
        <v>941151</v>
      </c>
      <c r="O231">
        <f t="shared" si="30"/>
        <v>8.1495955484295292E-4</v>
      </c>
      <c r="P231">
        <f>SUMIFS([1]Blad2!R$2:R$2056,[1]Blad2!B$2:B$2056,"Man",[1]Blad2!E$2:E$2056,C231,[1]Blad2!A$2:A$2056,A231)</f>
        <v>444</v>
      </c>
      <c r="Q231">
        <f>[1]Blad2!S$2</f>
        <v>1130786</v>
      </c>
      <c r="R231">
        <f t="shared" si="31"/>
        <v>3.9264723829265659E-4</v>
      </c>
      <c r="S231">
        <f>SUMIFS([1]Blad2!U$2:U$2056,[1]Blad2!B$2:B$2056,"Man",[1]Blad2!E$2:E$2056,C231,[1]Blad2!A$2:A$2056,A231)</f>
        <v>72</v>
      </c>
      <c r="T231">
        <f>[1]Blad2!V$2</f>
        <v>649147</v>
      </c>
      <c r="U231">
        <f t="shared" si="32"/>
        <v>1.1091478509490146E-4</v>
      </c>
      <c r="V231">
        <f ca="1">SUM(D231,G231,J231,M231,P231,S231)</f>
        <v>2558.2732445210941</v>
      </c>
      <c r="W231">
        <f t="shared" si="33"/>
        <v>4386436</v>
      </c>
      <c r="X231">
        <f t="shared" ca="1" si="34"/>
        <v>5.8322365686427294E-4</v>
      </c>
    </row>
    <row r="232" spans="1:24" x14ac:dyDescent="0.35">
      <c r="A232">
        <v>2017</v>
      </c>
      <c r="B232" t="s">
        <v>2</v>
      </c>
      <c r="C232">
        <f t="shared" si="35"/>
        <v>10</v>
      </c>
      <c r="D232">
        <f t="shared" ca="1" si="27"/>
        <v>0</v>
      </c>
      <c r="E232">
        <f>[1]Blad2!G$2</f>
        <v>838962</v>
      </c>
      <c r="F232">
        <f ca="1">D232/E232</f>
        <v>0</v>
      </c>
      <c r="G232">
        <f>SUMIFS([1]Blad2!I$2:I$2056,[1]Blad2!B$2:B$2056,"Man",[1]Blad2!E$2:E$2056,C232,[1]Blad2!A$2:A$2056,A232)</f>
        <v>131</v>
      </c>
      <c r="H232">
        <f>ROUND([1]Blad2!J$2,0)</f>
        <v>260267</v>
      </c>
      <c r="I232">
        <f t="shared" si="28"/>
        <v>5.0332927340000842E-4</v>
      </c>
      <c r="J232">
        <f>SUMIFS([1]Blad2!L$2:L$2056,[1]Blad2!B$2:B$2056,"Man",[1]Blad2!E$2:E$2056,C232,[1]Blad2!A$2:A$2056,A232)</f>
        <v>287</v>
      </c>
      <c r="K232">
        <f>[1]Blad2!M$2</f>
        <v>566123</v>
      </c>
      <c r="L232">
        <f t="shared" si="29"/>
        <v>5.0695696871527914E-4</v>
      </c>
      <c r="M232">
        <f>SUMIFS([1]Blad2!O$2:O$2056,[1]Blad2!B$2:B$2056,"Man",[1]Blad2!E$2:E$2056,C232,[1]Blad2!A$2:A$2056,A232)</f>
        <v>93</v>
      </c>
      <c r="N232">
        <f>[1]Blad2!P$2</f>
        <v>941151</v>
      </c>
      <c r="O232">
        <f t="shared" si="30"/>
        <v>9.8815174185651398E-5</v>
      </c>
      <c r="P232">
        <f>SUMIFS([1]Blad2!R$2:R$2056,[1]Blad2!B$2:B$2056,"Man",[1]Blad2!E$2:E$2056,C232,[1]Blad2!A$2:A$2056,A232)</f>
        <v>27</v>
      </c>
      <c r="Q232">
        <f>[1]Blad2!S$2</f>
        <v>1130786</v>
      </c>
      <c r="R232">
        <f t="shared" si="31"/>
        <v>2.3877196923202092E-5</v>
      </c>
      <c r="S232">
        <f>SUMIFS([1]Blad2!U$2:U$2056,[1]Blad2!B$2:B$2056,"Man",[1]Blad2!E$2:E$2056,C232,[1]Blad2!A$2:A$2056,A232)</f>
        <v>4</v>
      </c>
      <c r="T232">
        <f>[1]Blad2!V$2</f>
        <v>649147</v>
      </c>
      <c r="U232">
        <f t="shared" si="32"/>
        <v>6.1619325052723032E-6</v>
      </c>
      <c r="V232">
        <f ca="1">SUM(D232,G232,J232,M232,P232,S232)</f>
        <v>542</v>
      </c>
      <c r="W232">
        <f t="shared" si="33"/>
        <v>4386436</v>
      </c>
      <c r="X232">
        <f t="shared" ca="1" si="34"/>
        <v>1.2356272837447076E-4</v>
      </c>
    </row>
    <row r="233" spans="1:24" x14ac:dyDescent="0.35">
      <c r="A233">
        <v>2017</v>
      </c>
      <c r="B233" t="s">
        <v>2</v>
      </c>
      <c r="C233">
        <f t="shared" si="35"/>
        <v>11</v>
      </c>
      <c r="D233">
        <f t="shared" ca="1" si="27"/>
        <v>1077.747714041599</v>
      </c>
      <c r="E233">
        <f>[1]Blad2!G$2</f>
        <v>838962</v>
      </c>
      <c r="F233">
        <f ca="1">D233/E233</f>
        <v>1.284620416707311E-3</v>
      </c>
      <c r="G233">
        <f>SUMIFS([1]Blad2!I$2:I$2056,[1]Blad2!B$2:B$2056,"Man",[1]Blad2!E$2:E$2056,C233,[1]Blad2!A$2:A$2056,A233)</f>
        <v>214</v>
      </c>
      <c r="H233">
        <f>ROUND([1]Blad2!J$2,0)</f>
        <v>260267</v>
      </c>
      <c r="I233">
        <f t="shared" si="28"/>
        <v>8.2223255349314357E-4</v>
      </c>
      <c r="J233">
        <f>SUMIFS([1]Blad2!L$2:L$2056,[1]Blad2!B$2:B$2056,"Man",[1]Blad2!E$2:E$2056,C233,[1]Blad2!A$2:A$2056,A233)</f>
        <v>245</v>
      </c>
      <c r="K233">
        <f>[1]Blad2!M$2</f>
        <v>566123</v>
      </c>
      <c r="L233">
        <f t="shared" si="29"/>
        <v>4.3276814402523834E-4</v>
      </c>
      <c r="M233">
        <f>SUMIFS([1]Blad2!O$2:O$2056,[1]Blad2!B$2:B$2056,"Man",[1]Blad2!E$2:E$2056,C233,[1]Blad2!A$2:A$2056,A233)</f>
        <v>185</v>
      </c>
      <c r="N233">
        <f>[1]Blad2!P$2</f>
        <v>941151</v>
      </c>
      <c r="O233">
        <f t="shared" si="30"/>
        <v>1.9656781961661837E-4</v>
      </c>
      <c r="P233">
        <f>SUMIFS([1]Blad2!R$2:R$2056,[1]Blad2!B$2:B$2056,"Man",[1]Blad2!E$2:E$2056,C233,[1]Blad2!A$2:A$2056,A233)</f>
        <v>153</v>
      </c>
      <c r="Q233">
        <f>[1]Blad2!S$2</f>
        <v>1130786</v>
      </c>
      <c r="R233">
        <f t="shared" si="31"/>
        <v>1.3530411589814518E-4</v>
      </c>
      <c r="S233">
        <f>SUMIFS([1]Blad2!U$2:U$2056,[1]Blad2!B$2:B$2056,"Man",[1]Blad2!E$2:E$2056,C233,[1]Blad2!A$2:A$2056,A233)</f>
        <v>86</v>
      </c>
      <c r="T233">
        <f>[1]Blad2!V$2</f>
        <v>649147</v>
      </c>
      <c r="U233">
        <f t="shared" si="32"/>
        <v>1.3248154886335453E-4</v>
      </c>
      <c r="V233">
        <f ca="1">SUM(D233,G233,J233,M233,P233,S233)</f>
        <v>1960.747714041599</v>
      </c>
      <c r="W233">
        <f t="shared" si="33"/>
        <v>4386436</v>
      </c>
      <c r="X233">
        <f t="shared" ca="1" si="34"/>
        <v>4.4700246716049182E-4</v>
      </c>
    </row>
    <row r="234" spans="1:24" x14ac:dyDescent="0.35">
      <c r="A234">
        <v>2017</v>
      </c>
      <c r="B234" t="s">
        <v>2</v>
      </c>
      <c r="C234">
        <f t="shared" si="35"/>
        <v>12</v>
      </c>
      <c r="D234">
        <f t="shared" ca="1" si="27"/>
        <v>587.11410749959146</v>
      </c>
      <c r="E234">
        <f>[1]Blad2!G$2</f>
        <v>838962</v>
      </c>
      <c r="F234">
        <f ca="1">D234/E234</f>
        <v>6.9981013144765965E-4</v>
      </c>
      <c r="G234">
        <f>SUMIFS([1]Blad2!I$2:I$2056,[1]Blad2!B$2:B$2056,"Man",[1]Blad2!E$2:E$2056,C234,[1]Blad2!A$2:A$2056,A234)</f>
        <v>1897</v>
      </c>
      <c r="H234">
        <f>ROUND([1]Blad2!J$2,0)</f>
        <v>260267</v>
      </c>
      <c r="I234">
        <f t="shared" si="28"/>
        <v>7.2886689438153894E-3</v>
      </c>
      <c r="J234">
        <f>SUMIFS([1]Blad2!L$2:L$2056,[1]Blad2!B$2:B$2056,"Man",[1]Blad2!E$2:E$2056,C234,[1]Blad2!A$2:A$2056,A234)</f>
        <v>1772</v>
      </c>
      <c r="K234">
        <f>[1]Blad2!M$2</f>
        <v>566123</v>
      </c>
      <c r="L234">
        <f t="shared" si="29"/>
        <v>3.1300618416845809E-3</v>
      </c>
      <c r="M234">
        <f>SUMIFS([1]Blad2!O$2:O$2056,[1]Blad2!B$2:B$2056,"Man",[1]Blad2!E$2:E$2056,C234,[1]Blad2!A$2:A$2056,A234)</f>
        <v>1185</v>
      </c>
      <c r="N234">
        <f>[1]Blad2!P$2</f>
        <v>941151</v>
      </c>
      <c r="O234">
        <f t="shared" si="30"/>
        <v>1.259096574301042E-3</v>
      </c>
      <c r="P234">
        <f>SUMIFS([1]Blad2!R$2:R$2056,[1]Blad2!B$2:B$2056,"Man",[1]Blad2!E$2:E$2056,C234,[1]Blad2!A$2:A$2056,A234)</f>
        <v>630</v>
      </c>
      <c r="Q234">
        <f>[1]Blad2!S$2</f>
        <v>1130786</v>
      </c>
      <c r="R234">
        <f t="shared" si="31"/>
        <v>5.571345948747155E-4</v>
      </c>
      <c r="S234">
        <f>SUMIFS([1]Blad2!U$2:U$2056,[1]Blad2!B$2:B$2056,"Man",[1]Blad2!E$2:E$2056,C234,[1]Blad2!A$2:A$2056,A234)</f>
        <v>69</v>
      </c>
      <c r="T234">
        <f>[1]Blad2!V$2</f>
        <v>649147</v>
      </c>
      <c r="U234">
        <f t="shared" si="32"/>
        <v>1.0629333571594724E-4</v>
      </c>
      <c r="V234">
        <f ca="1">SUM(D234,G234,J234,M234,P234,S234)</f>
        <v>6140.1141074995912</v>
      </c>
      <c r="W234">
        <f t="shared" si="33"/>
        <v>4386436</v>
      </c>
      <c r="X234">
        <f t="shared" ca="1" si="34"/>
        <v>1.3997956672568781E-3</v>
      </c>
    </row>
    <row r="235" spans="1:24" x14ac:dyDescent="0.35">
      <c r="A235">
        <v>2017</v>
      </c>
      <c r="B235" t="s">
        <v>2</v>
      </c>
      <c r="C235">
        <f t="shared" si="35"/>
        <v>13</v>
      </c>
      <c r="D235">
        <f t="shared" ca="1" si="27"/>
        <v>997.61487067314408</v>
      </c>
      <c r="E235">
        <f>[1]Blad2!G$2</f>
        <v>838962</v>
      </c>
      <c r="F235">
        <f ca="1">D235/E235</f>
        <v>1.1891061462535181E-3</v>
      </c>
      <c r="G235">
        <f>SUMIFS([1]Blad2!I$2:I$2056,[1]Blad2!B$2:B$2056,"Man",[1]Blad2!E$2:E$2056,C235,[1]Blad2!A$2:A$2056,A235)</f>
        <v>3976</v>
      </c>
      <c r="H235">
        <f>ROUND([1]Blad2!J$2,0)</f>
        <v>260267</v>
      </c>
      <c r="I235">
        <f t="shared" si="28"/>
        <v>1.527661977891934E-2</v>
      </c>
      <c r="J235">
        <f>SUMIFS([1]Blad2!L$2:L$2056,[1]Blad2!B$2:B$2056,"Man",[1]Blad2!E$2:E$2056,C235,[1]Blad2!A$2:A$2056,A235)</f>
        <v>4323</v>
      </c>
      <c r="K235">
        <f>[1]Blad2!M$2</f>
        <v>566123</v>
      </c>
      <c r="L235">
        <f t="shared" si="29"/>
        <v>7.6361497413106336E-3</v>
      </c>
      <c r="M235">
        <f>SUMIFS([1]Blad2!O$2:O$2056,[1]Blad2!B$2:B$2056,"Man",[1]Blad2!E$2:E$2056,C235,[1]Blad2!A$2:A$2056,A235)</f>
        <v>3930</v>
      </c>
      <c r="N235">
        <f>[1]Blad2!P$2</f>
        <v>941151</v>
      </c>
      <c r="O235">
        <f t="shared" si="30"/>
        <v>4.1757380059097848E-3</v>
      </c>
      <c r="P235">
        <f>SUMIFS([1]Blad2!R$2:R$2056,[1]Blad2!B$2:B$2056,"Man",[1]Blad2!E$2:E$2056,C235,[1]Blad2!A$2:A$2056,A235)</f>
        <v>1717</v>
      </c>
      <c r="Q235">
        <f>[1]Blad2!S$2</f>
        <v>1130786</v>
      </c>
      <c r="R235">
        <f t="shared" si="31"/>
        <v>1.518412856190296E-3</v>
      </c>
      <c r="S235">
        <f>SUMIFS([1]Blad2!U$2:U$2056,[1]Blad2!B$2:B$2056,"Man",[1]Blad2!E$2:E$2056,C235,[1]Blad2!A$2:A$2056,A235)</f>
        <v>65</v>
      </c>
      <c r="T235">
        <f>[1]Blad2!V$2</f>
        <v>649147</v>
      </c>
      <c r="U235">
        <f t="shared" si="32"/>
        <v>1.0013140321067493E-4</v>
      </c>
      <c r="V235">
        <f ca="1">SUM(D235,G235,J235,M235,P235,S235)</f>
        <v>15008.614870673144</v>
      </c>
      <c r="W235">
        <f t="shared" si="33"/>
        <v>4386436</v>
      </c>
      <c r="X235">
        <f t="shared" ca="1" si="34"/>
        <v>3.4215966836568783E-3</v>
      </c>
    </row>
    <row r="236" spans="1:24" x14ac:dyDescent="0.35">
      <c r="A236">
        <v>2018</v>
      </c>
      <c r="B236" t="s">
        <v>2</v>
      </c>
      <c r="C236">
        <f t="shared" si="35"/>
        <v>1</v>
      </c>
      <c r="D236">
        <f t="shared" ca="1" si="27"/>
        <v>662.66337723190884</v>
      </c>
      <c r="E236">
        <f>[1]Blad2!G$2</f>
        <v>838962</v>
      </c>
      <c r="F236">
        <f ca="1">D236/E236</f>
        <v>7.8986101543563215E-4</v>
      </c>
      <c r="G236">
        <f>SUMIFS([1]Blad2!I$2:I$2056,[1]Blad2!B$2:B$2056,"Man",[1]Blad2!E$2:E$2056,C236,[1]Blad2!A$2:A$2056,A236)</f>
        <v>5257</v>
      </c>
      <c r="H236">
        <f>ROUND([1]Blad2!J$2,0)</f>
        <v>260267</v>
      </c>
      <c r="I236">
        <f t="shared" si="28"/>
        <v>2.0198488475296521E-2</v>
      </c>
      <c r="J236">
        <f>SUMIFS([1]Blad2!L$2:L$2056,[1]Blad2!B$2:B$2056,"Man",[1]Blad2!E$2:E$2056,C236,[1]Blad2!A$2:A$2056,A236)</f>
        <v>7657</v>
      </c>
      <c r="K236">
        <f>[1]Blad2!M$2</f>
        <v>566123</v>
      </c>
      <c r="L236">
        <f t="shared" si="29"/>
        <v>1.3525329301229591E-2</v>
      </c>
      <c r="M236">
        <f>SUMIFS([1]Blad2!O$2:O$2056,[1]Blad2!B$2:B$2056,"Man",[1]Blad2!E$2:E$2056,C236,[1]Blad2!A$2:A$2056,A236)</f>
        <v>7446</v>
      </c>
      <c r="N236">
        <f>[1]Blad2!P$2</f>
        <v>941151</v>
      </c>
      <c r="O236">
        <f t="shared" si="30"/>
        <v>7.9115891073802177E-3</v>
      </c>
      <c r="P236">
        <f>SUMIFS([1]Blad2!R$2:R$2056,[1]Blad2!B$2:B$2056,"Man",[1]Blad2!E$2:E$2056,C236,[1]Blad2!A$2:A$2056,A236)</f>
        <v>8856</v>
      </c>
      <c r="Q236">
        <f>[1]Blad2!S$2</f>
        <v>1130786</v>
      </c>
      <c r="R236">
        <f t="shared" si="31"/>
        <v>7.8317205908102865E-3</v>
      </c>
      <c r="S236">
        <f>SUMIFS([1]Blad2!U$2:U$2056,[1]Blad2!B$2:B$2056,"Man",[1]Blad2!E$2:E$2056,C236,[1]Blad2!A$2:A$2056,A236)</f>
        <v>13954</v>
      </c>
      <c r="T236">
        <f>[1]Blad2!V$2</f>
        <v>649147</v>
      </c>
      <c r="U236">
        <f t="shared" si="32"/>
        <v>2.149590154464243E-2</v>
      </c>
      <c r="V236">
        <f ca="1">SUM(D236,G236,J236,M236,P236,S236)</f>
        <v>43832.663377231911</v>
      </c>
      <c r="W236">
        <f t="shared" si="33"/>
        <v>4386436</v>
      </c>
      <c r="X236">
        <f t="shared" ca="1" si="34"/>
        <v>9.992773946144869E-3</v>
      </c>
    </row>
    <row r="237" spans="1:24" x14ac:dyDescent="0.35">
      <c r="A237">
        <v>2018</v>
      </c>
      <c r="B237" t="s">
        <v>2</v>
      </c>
      <c r="C237">
        <f t="shared" si="35"/>
        <v>2</v>
      </c>
      <c r="D237">
        <f t="shared" ca="1" si="27"/>
        <v>290.12633180931368</v>
      </c>
      <c r="E237">
        <f>[1]Blad2!G$2</f>
        <v>838962</v>
      </c>
      <c r="F237">
        <f ca="1">D237/E237</f>
        <v>3.4581581979793328E-4</v>
      </c>
      <c r="G237">
        <f>SUMIFS([1]Blad2!I$2:I$2056,[1]Blad2!B$2:B$2056,"Man",[1]Blad2!E$2:E$2056,C237,[1]Blad2!A$2:A$2056,A237)</f>
        <v>932</v>
      </c>
      <c r="H237">
        <f>ROUND([1]Blad2!J$2,0)</f>
        <v>260267</v>
      </c>
      <c r="I237">
        <f t="shared" si="28"/>
        <v>3.5809380367084571E-3</v>
      </c>
      <c r="J237">
        <f>SUMIFS([1]Blad2!L$2:L$2056,[1]Blad2!B$2:B$2056,"Man",[1]Blad2!E$2:E$2056,C237,[1]Blad2!A$2:A$2056,A237)</f>
        <v>2179</v>
      </c>
      <c r="K237">
        <f>[1]Blad2!M$2</f>
        <v>566123</v>
      </c>
      <c r="L237">
        <f t="shared" si="29"/>
        <v>3.8489868809428339E-3</v>
      </c>
      <c r="M237">
        <f>SUMIFS([1]Blad2!O$2:O$2056,[1]Blad2!B$2:B$2056,"Man",[1]Blad2!E$2:E$2056,C237,[1]Blad2!A$2:A$2056,A237)</f>
        <v>2770</v>
      </c>
      <c r="N237">
        <f>[1]Blad2!P$2</f>
        <v>941151</v>
      </c>
      <c r="O237">
        <f t="shared" si="30"/>
        <v>2.9432046504758533E-3</v>
      </c>
      <c r="P237">
        <f>SUMIFS([1]Blad2!R$2:R$2056,[1]Blad2!B$2:B$2056,"Man",[1]Blad2!E$2:E$2056,C237,[1]Blad2!A$2:A$2056,A237)</f>
        <v>4903</v>
      </c>
      <c r="Q237">
        <f>[1]Blad2!S$2</f>
        <v>1130786</v>
      </c>
      <c r="R237">
        <f t="shared" si="31"/>
        <v>4.3359220931281431E-3</v>
      </c>
      <c r="S237">
        <f>SUMIFS([1]Blad2!U$2:U$2056,[1]Blad2!B$2:B$2056,"Man",[1]Blad2!E$2:E$2056,C237,[1]Blad2!A$2:A$2056,A237)</f>
        <v>3544</v>
      </c>
      <c r="T237">
        <f>[1]Blad2!V$2</f>
        <v>649147</v>
      </c>
      <c r="U237">
        <f t="shared" si="32"/>
        <v>5.4594721996712612E-3</v>
      </c>
      <c r="V237">
        <f ca="1">SUM(D237,G237,J237,M237,P237,S237)</f>
        <v>14618.126331809313</v>
      </c>
      <c r="W237">
        <f t="shared" si="33"/>
        <v>4386436</v>
      </c>
      <c r="X237">
        <f t="shared" ca="1" si="34"/>
        <v>3.3325748584521267E-3</v>
      </c>
    </row>
    <row r="238" spans="1:24" x14ac:dyDescent="0.35">
      <c r="A238">
        <v>2018</v>
      </c>
      <c r="B238" t="s">
        <v>2</v>
      </c>
      <c r="C238">
        <f t="shared" si="35"/>
        <v>3</v>
      </c>
      <c r="D238">
        <f t="shared" ca="1" si="27"/>
        <v>0</v>
      </c>
      <c r="E238">
        <f>[1]Blad2!G$2</f>
        <v>838962</v>
      </c>
      <c r="F238">
        <f ca="1">D238/E238</f>
        <v>0</v>
      </c>
      <c r="G238">
        <f>SUMIFS([1]Blad2!I$2:I$2056,[1]Blad2!B$2:B$2056,"Man",[1]Blad2!E$2:E$2056,C238,[1]Blad2!A$2:A$2056,A238)</f>
        <v>352</v>
      </c>
      <c r="H238">
        <f>ROUND([1]Blad2!J$2,0)</f>
        <v>260267</v>
      </c>
      <c r="I238">
        <f t="shared" si="28"/>
        <v>1.3524572842504043E-3</v>
      </c>
      <c r="J238">
        <f>SUMIFS([1]Blad2!L$2:L$2056,[1]Blad2!B$2:B$2056,"Man",[1]Blad2!E$2:E$2056,C238,[1]Blad2!A$2:A$2056,A238)</f>
        <v>2208</v>
      </c>
      <c r="K238">
        <f>[1]Blad2!M$2</f>
        <v>566123</v>
      </c>
      <c r="L238">
        <f t="shared" si="29"/>
        <v>3.9002124979907195E-3</v>
      </c>
      <c r="M238">
        <f>SUMIFS([1]Blad2!O$2:O$2056,[1]Blad2!B$2:B$2056,"Man",[1]Blad2!E$2:E$2056,C238,[1]Blad2!A$2:A$2056,A238)</f>
        <v>1595</v>
      </c>
      <c r="N238">
        <f>[1]Blad2!P$2</f>
        <v>941151</v>
      </c>
      <c r="O238">
        <f t="shared" si="30"/>
        <v>1.6947333637216558E-3</v>
      </c>
      <c r="P238">
        <f>SUMIFS([1]Blad2!R$2:R$2056,[1]Blad2!B$2:B$2056,"Man",[1]Blad2!E$2:E$2056,C238,[1]Blad2!A$2:A$2056,A238)</f>
        <v>911</v>
      </c>
      <c r="Q238">
        <f>[1]Blad2!S$2</f>
        <v>1130786</v>
      </c>
      <c r="R238">
        <f t="shared" si="31"/>
        <v>8.0563431100137424E-4</v>
      </c>
      <c r="S238">
        <f>SUMIFS([1]Blad2!U$2:U$2056,[1]Blad2!B$2:B$2056,"Man",[1]Blad2!E$2:E$2056,C238,[1]Blad2!A$2:A$2056,A238)</f>
        <v>126</v>
      </c>
      <c r="T238">
        <f>[1]Blad2!V$2</f>
        <v>649147</v>
      </c>
      <c r="U238">
        <f t="shared" si="32"/>
        <v>1.9410087391607755E-4</v>
      </c>
      <c r="V238">
        <f ca="1">SUM(D238,G238,J238,M238,P238,S238)</f>
        <v>5192</v>
      </c>
      <c r="W238">
        <f t="shared" si="33"/>
        <v>4386436</v>
      </c>
      <c r="X238">
        <f t="shared" ca="1" si="34"/>
        <v>1.1836488666425316E-3</v>
      </c>
    </row>
    <row r="239" spans="1:24" x14ac:dyDescent="0.35">
      <c r="A239">
        <v>2018</v>
      </c>
      <c r="B239" t="s">
        <v>2</v>
      </c>
      <c r="C239">
        <f t="shared" si="35"/>
        <v>4</v>
      </c>
      <c r="D239">
        <f t="shared" ca="1" si="27"/>
        <v>54.393961777479262</v>
      </c>
      <c r="E239">
        <f>[1]Blad2!G$2</f>
        <v>838962</v>
      </c>
      <c r="F239">
        <f ca="1">D239/E239</f>
        <v>6.4834833732015592E-5</v>
      </c>
      <c r="G239">
        <f>SUMIFS([1]Blad2!I$2:I$2056,[1]Blad2!B$2:B$2056,"Man",[1]Blad2!E$2:E$2056,C239,[1]Blad2!A$2:A$2056,A239)</f>
        <v>275</v>
      </c>
      <c r="H239">
        <f>ROUND([1]Blad2!J$2,0)</f>
        <v>260267</v>
      </c>
      <c r="I239">
        <f t="shared" si="28"/>
        <v>1.0566072533206284E-3</v>
      </c>
      <c r="J239">
        <f>SUMIFS([1]Blad2!L$2:L$2056,[1]Blad2!B$2:B$2056,"Man",[1]Blad2!E$2:E$2056,C239,[1]Blad2!A$2:A$2056,A239)</f>
        <v>1160</v>
      </c>
      <c r="K239">
        <f>[1]Blad2!M$2</f>
        <v>566123</v>
      </c>
      <c r="L239">
        <f t="shared" si="29"/>
        <v>2.0490246819154143E-3</v>
      </c>
      <c r="M239">
        <f>SUMIFS([1]Blad2!O$2:O$2056,[1]Blad2!B$2:B$2056,"Man",[1]Blad2!E$2:E$2056,C239,[1]Blad2!A$2:A$2056,A239)</f>
        <v>1142</v>
      </c>
      <c r="N239">
        <f>[1]Blad2!P$2</f>
        <v>941151</v>
      </c>
      <c r="O239">
        <f t="shared" si="30"/>
        <v>1.2134078378496119E-3</v>
      </c>
      <c r="P239">
        <f>SUMIFS([1]Blad2!R$2:R$2056,[1]Blad2!B$2:B$2056,"Man",[1]Blad2!E$2:E$2056,C239,[1]Blad2!A$2:A$2056,A239)</f>
        <v>730</v>
      </c>
      <c r="Q239">
        <f>[1]Blad2!S$2</f>
        <v>1130786</v>
      </c>
      <c r="R239">
        <f t="shared" si="31"/>
        <v>6.4556865755324168E-4</v>
      </c>
      <c r="S239">
        <f>SUMIFS([1]Blad2!U$2:U$2056,[1]Blad2!B$2:B$2056,"Man",[1]Blad2!E$2:E$2056,C239,[1]Blad2!A$2:A$2056,A239)</f>
        <v>520</v>
      </c>
      <c r="T239">
        <f>[1]Blad2!V$2</f>
        <v>649147</v>
      </c>
      <c r="U239">
        <f t="shared" si="32"/>
        <v>8.010512256853994E-4</v>
      </c>
      <c r="V239">
        <f ca="1">SUM(D239,G239,J239,M239,P239,S239)</f>
        <v>3881.3939617774795</v>
      </c>
      <c r="W239">
        <f t="shared" si="33"/>
        <v>4386436</v>
      </c>
      <c r="X239">
        <f t="shared" ca="1" si="34"/>
        <v>8.848627819435823E-4</v>
      </c>
    </row>
    <row r="240" spans="1:24" x14ac:dyDescent="0.35">
      <c r="A240">
        <v>2018</v>
      </c>
      <c r="B240" t="s">
        <v>2</v>
      </c>
      <c r="C240">
        <f t="shared" si="35"/>
        <v>5</v>
      </c>
      <c r="D240">
        <f t="shared" ca="1" si="27"/>
        <v>1062.1464240987277</v>
      </c>
      <c r="E240">
        <f>[1]Blad2!G$2</f>
        <v>838962</v>
      </c>
      <c r="F240">
        <f ca="1">D240/E240</f>
        <v>1.2660244732165791E-3</v>
      </c>
      <c r="G240">
        <f>SUMIFS([1]Blad2!I$2:I$2056,[1]Blad2!B$2:B$2056,"Man",[1]Blad2!E$2:E$2056,C240,[1]Blad2!A$2:A$2056,A240)</f>
        <v>300</v>
      </c>
      <c r="H240">
        <f>ROUND([1]Blad2!J$2,0)</f>
        <v>260267</v>
      </c>
      <c r="I240">
        <f t="shared" si="28"/>
        <v>1.1526624581679583E-3</v>
      </c>
      <c r="J240">
        <f>SUMIFS([1]Blad2!L$2:L$2056,[1]Blad2!B$2:B$2056,"Man",[1]Blad2!E$2:E$2056,C240,[1]Blad2!A$2:A$2056,A240)</f>
        <v>1394</v>
      </c>
      <c r="K240">
        <f>[1]Blad2!M$2</f>
        <v>566123</v>
      </c>
      <c r="L240">
        <f t="shared" si="29"/>
        <v>2.4623624194742132E-3</v>
      </c>
      <c r="M240">
        <f>SUMIFS([1]Blad2!O$2:O$2056,[1]Blad2!B$2:B$2056,"Man",[1]Blad2!E$2:E$2056,C240,[1]Blad2!A$2:A$2056,A240)</f>
        <v>1701</v>
      </c>
      <c r="N240">
        <f>[1]Blad2!P$2</f>
        <v>941151</v>
      </c>
      <c r="O240">
        <f t="shared" si="30"/>
        <v>1.8073614117182046E-3</v>
      </c>
      <c r="P240">
        <f>SUMIFS([1]Blad2!R$2:R$2056,[1]Blad2!B$2:B$2056,"Man",[1]Blad2!E$2:E$2056,C240,[1]Blad2!A$2:A$2056,A240)</f>
        <v>1408</v>
      </c>
      <c r="Q240">
        <f>[1]Blad2!S$2</f>
        <v>1130786</v>
      </c>
      <c r="R240">
        <f t="shared" si="31"/>
        <v>1.2451516025136498E-3</v>
      </c>
      <c r="S240">
        <f>SUMIFS([1]Blad2!U$2:U$2056,[1]Blad2!B$2:B$2056,"Man",[1]Blad2!E$2:E$2056,C240,[1]Blad2!A$2:A$2056,A240)</f>
        <v>522</v>
      </c>
      <c r="T240">
        <f>[1]Blad2!V$2</f>
        <v>649147</v>
      </c>
      <c r="U240">
        <f t="shared" si="32"/>
        <v>8.0413219193803561E-4</v>
      </c>
      <c r="V240">
        <f ca="1">SUM(D240,G240,J240,M240,P240,S240)</f>
        <v>6387.1464240987279</v>
      </c>
      <c r="W240">
        <f t="shared" si="33"/>
        <v>4386436</v>
      </c>
      <c r="X240">
        <f t="shared" ca="1" si="34"/>
        <v>1.4561129865108549E-3</v>
      </c>
    </row>
    <row r="241" spans="1:24" x14ac:dyDescent="0.35">
      <c r="A241">
        <v>2018</v>
      </c>
      <c r="B241" t="s">
        <v>2</v>
      </c>
      <c r="C241">
        <f t="shared" si="35"/>
        <v>6</v>
      </c>
      <c r="D241">
        <f t="shared" ca="1" si="27"/>
        <v>849.34392122799181</v>
      </c>
      <c r="E241">
        <f>[1]Blad2!G$2</f>
        <v>838962</v>
      </c>
      <c r="F241">
        <f ca="1">D241/E241</f>
        <v>1.0123747216536528E-3</v>
      </c>
      <c r="G241">
        <f>SUMIFS([1]Blad2!I$2:I$2056,[1]Blad2!B$2:B$2056,"Man",[1]Blad2!E$2:E$2056,C241,[1]Blad2!A$2:A$2056,A241)</f>
        <v>2089</v>
      </c>
      <c r="H241">
        <f>ROUND([1]Blad2!J$2,0)</f>
        <v>260267</v>
      </c>
      <c r="I241">
        <f t="shared" si="28"/>
        <v>8.026372917042883E-3</v>
      </c>
      <c r="J241">
        <f>SUMIFS([1]Blad2!L$2:L$2056,[1]Blad2!B$2:B$2056,"Man",[1]Blad2!E$2:E$2056,C241,[1]Blad2!A$2:A$2056,A241)</f>
        <v>3557</v>
      </c>
      <c r="K241">
        <f>[1]Blad2!M$2</f>
        <v>566123</v>
      </c>
      <c r="L241">
        <f t="shared" si="29"/>
        <v>6.283086891011317E-3</v>
      </c>
      <c r="M241">
        <f>SUMIFS([1]Blad2!O$2:O$2056,[1]Blad2!B$2:B$2056,"Man",[1]Blad2!E$2:E$2056,C241,[1]Blad2!A$2:A$2056,A241)</f>
        <v>2920</v>
      </c>
      <c r="N241">
        <f>[1]Blad2!P$2</f>
        <v>941151</v>
      </c>
      <c r="O241">
        <f t="shared" si="30"/>
        <v>3.1025839636785171E-3</v>
      </c>
      <c r="P241">
        <f>SUMIFS([1]Blad2!R$2:R$2056,[1]Blad2!B$2:B$2056,"Man",[1]Blad2!E$2:E$2056,C241,[1]Blad2!A$2:A$2056,A241)</f>
        <v>2760</v>
      </c>
      <c r="Q241">
        <f>[1]Blad2!S$2</f>
        <v>1130786</v>
      </c>
      <c r="R241">
        <f t="shared" si="31"/>
        <v>2.440780129927325E-3</v>
      </c>
      <c r="S241">
        <f>SUMIFS([1]Blad2!U$2:U$2056,[1]Blad2!B$2:B$2056,"Man",[1]Blad2!E$2:E$2056,C241,[1]Blad2!A$2:A$2056,A241)</f>
        <v>2147</v>
      </c>
      <c r="T241">
        <f>[1]Blad2!V$2</f>
        <v>649147</v>
      </c>
      <c r="U241">
        <f t="shared" si="32"/>
        <v>3.3074172722049088E-3</v>
      </c>
      <c r="V241">
        <f ca="1">SUM(D241,G241,J241,M241,P241,S241)</f>
        <v>14322.343921227992</v>
      </c>
      <c r="W241">
        <f t="shared" si="33"/>
        <v>4386436</v>
      </c>
      <c r="X241">
        <f t="shared" ca="1" si="34"/>
        <v>3.2651437114842191E-3</v>
      </c>
    </row>
    <row r="242" spans="1:24" x14ac:dyDescent="0.35">
      <c r="A242">
        <v>2018</v>
      </c>
      <c r="B242" t="s">
        <v>2</v>
      </c>
      <c r="C242">
        <f t="shared" si="35"/>
        <v>7</v>
      </c>
      <c r="D242">
        <f t="shared" ca="1" si="27"/>
        <v>925.4623575521066</v>
      </c>
      <c r="E242">
        <f>[1]Blad2!G$2</f>
        <v>838962</v>
      </c>
      <c r="F242">
        <f ca="1">D242/E242</f>
        <v>1.1031040232479022E-3</v>
      </c>
      <c r="G242">
        <f>SUMIFS([1]Blad2!I$2:I$2056,[1]Blad2!B$2:B$2056,"Man",[1]Blad2!E$2:E$2056,C242,[1]Blad2!A$2:A$2056,A242)</f>
        <v>4222</v>
      </c>
      <c r="H242">
        <f>ROUND([1]Blad2!J$2,0)</f>
        <v>260267</v>
      </c>
      <c r="I242">
        <f t="shared" si="28"/>
        <v>1.6221802994617066E-2</v>
      </c>
      <c r="J242">
        <f>SUMIFS([1]Blad2!L$2:L$2056,[1]Blad2!B$2:B$2056,"Man",[1]Blad2!E$2:E$2056,C242,[1]Blad2!A$2:A$2056,A242)</f>
        <v>8508</v>
      </c>
      <c r="K242">
        <f>[1]Blad2!M$2</f>
        <v>566123</v>
      </c>
      <c r="L242">
        <f t="shared" si="29"/>
        <v>1.5028536201496847E-2</v>
      </c>
      <c r="M242">
        <f>SUMIFS([1]Blad2!O$2:O$2056,[1]Blad2!B$2:B$2056,"Man",[1]Blad2!E$2:E$2056,C242,[1]Blad2!A$2:A$2056,A242)</f>
        <v>8696</v>
      </c>
      <c r="N242">
        <f>[1]Blad2!P$2</f>
        <v>941151</v>
      </c>
      <c r="O242">
        <f t="shared" si="30"/>
        <v>9.2397500507357486E-3</v>
      </c>
      <c r="P242">
        <f>SUMIFS([1]Blad2!R$2:R$2056,[1]Blad2!B$2:B$2056,"Man",[1]Blad2!E$2:E$2056,C242,[1]Blad2!A$2:A$2056,A242)</f>
        <v>7720</v>
      </c>
      <c r="Q242">
        <f>[1]Blad2!S$2</f>
        <v>1130786</v>
      </c>
      <c r="R242">
        <f t="shared" si="31"/>
        <v>6.8271096387822272E-3</v>
      </c>
      <c r="S242">
        <f>SUMIFS([1]Blad2!U$2:U$2056,[1]Blad2!B$2:B$2056,"Man",[1]Blad2!E$2:E$2056,C242,[1]Blad2!A$2:A$2056,A242)</f>
        <v>3390</v>
      </c>
      <c r="T242">
        <f>[1]Blad2!V$2</f>
        <v>649147</v>
      </c>
      <c r="U242">
        <f t="shared" si="32"/>
        <v>5.2222377982182773E-3</v>
      </c>
      <c r="V242">
        <f ca="1">SUM(D242,G242,J242,M242,P242,S242)</f>
        <v>33461.462357552111</v>
      </c>
      <c r="W242">
        <f t="shared" si="33"/>
        <v>4386436</v>
      </c>
      <c r="X242">
        <f t="shared" ca="1" si="34"/>
        <v>7.628394066971936E-3</v>
      </c>
    </row>
    <row r="243" spans="1:24" x14ac:dyDescent="0.35">
      <c r="A243">
        <v>2018</v>
      </c>
      <c r="B243" t="s">
        <v>2</v>
      </c>
      <c r="C243">
        <f t="shared" si="35"/>
        <v>8</v>
      </c>
      <c r="D243">
        <f t="shared" ca="1" si="27"/>
        <v>26.036735178976016</v>
      </c>
      <c r="E243">
        <f>[1]Blad2!G$2</f>
        <v>838962</v>
      </c>
      <c r="F243">
        <f ca="1">D243/E243</f>
        <v>3.1034463037629853E-5</v>
      </c>
      <c r="G243">
        <f>SUMIFS([1]Blad2!I$2:I$2056,[1]Blad2!B$2:B$2056,"Man",[1]Blad2!E$2:E$2056,C243,[1]Blad2!A$2:A$2056,A243)</f>
        <v>140</v>
      </c>
      <c r="H243">
        <f>ROUND([1]Blad2!J$2,0)</f>
        <v>260267</v>
      </c>
      <c r="I243">
        <f t="shared" si="28"/>
        <v>5.3790914714504717E-4</v>
      </c>
      <c r="J243">
        <f>SUMIFS([1]Blad2!L$2:L$2056,[1]Blad2!B$2:B$2056,"Man",[1]Blad2!E$2:E$2056,C243,[1]Blad2!A$2:A$2056,A243)</f>
        <v>105</v>
      </c>
      <c r="K243">
        <f>[1]Blad2!M$2</f>
        <v>566123</v>
      </c>
      <c r="L243">
        <f t="shared" si="29"/>
        <v>1.8547206172510214E-4</v>
      </c>
      <c r="M243">
        <f>SUMIFS([1]Blad2!O$2:O$2056,[1]Blad2!B$2:B$2056,"Man",[1]Blad2!E$2:E$2056,C243,[1]Blad2!A$2:A$2056,A243)</f>
        <v>56</v>
      </c>
      <c r="N243">
        <f>[1]Blad2!P$2</f>
        <v>941151</v>
      </c>
      <c r="O243">
        <f t="shared" si="30"/>
        <v>5.9501610262327724E-5</v>
      </c>
      <c r="P243">
        <f>SUMIFS([1]Blad2!R$2:R$2056,[1]Blad2!B$2:B$2056,"Man",[1]Blad2!E$2:E$2056,C243,[1]Blad2!A$2:A$2056,A243)</f>
        <v>21</v>
      </c>
      <c r="Q243">
        <f>[1]Blad2!S$2</f>
        <v>1130786</v>
      </c>
      <c r="R243">
        <f t="shared" si="31"/>
        <v>1.8571153162490515E-5</v>
      </c>
      <c r="S243">
        <f>SUMIFS([1]Blad2!U$2:U$2056,[1]Blad2!B$2:B$2056,"Man",[1]Blad2!E$2:E$2056,C243,[1]Blad2!A$2:A$2056,A243)</f>
        <v>17</v>
      </c>
      <c r="T243">
        <f>[1]Blad2!V$2</f>
        <v>649147</v>
      </c>
      <c r="U243">
        <f t="shared" si="32"/>
        <v>2.618821314740729E-5</v>
      </c>
      <c r="V243">
        <f ca="1">SUM(D243,G243,J243,M243,P243,S243)</f>
        <v>365.03673517897602</v>
      </c>
      <c r="W243">
        <f t="shared" si="33"/>
        <v>4386436</v>
      </c>
      <c r="X243">
        <f t="shared" ca="1" si="34"/>
        <v>8.3219437187497092E-5</v>
      </c>
    </row>
    <row r="244" spans="1:24" x14ac:dyDescent="0.35">
      <c r="A244">
        <v>2018</v>
      </c>
      <c r="B244" t="s">
        <v>2</v>
      </c>
      <c r="C244">
        <f t="shared" si="35"/>
        <v>9</v>
      </c>
      <c r="D244">
        <f t="shared" ca="1" si="27"/>
        <v>427.95831417187719</v>
      </c>
      <c r="E244">
        <f>[1]Blad2!G$2</f>
        <v>838962</v>
      </c>
      <c r="F244">
        <f ca="1">D244/E244</f>
        <v>5.1010452698915711E-4</v>
      </c>
      <c r="G244">
        <f>SUMIFS([1]Blad2!I$2:I$2056,[1]Blad2!B$2:B$2056,"Man",[1]Blad2!E$2:E$2056,C244,[1]Blad2!A$2:A$2056,A244)</f>
        <v>89</v>
      </c>
      <c r="H244">
        <f>ROUND([1]Blad2!J$2,0)</f>
        <v>260267</v>
      </c>
      <c r="I244">
        <f t="shared" si="28"/>
        <v>3.4195652925649429E-4</v>
      </c>
      <c r="J244">
        <f>SUMIFS([1]Blad2!L$2:L$2056,[1]Blad2!B$2:B$2056,"Man",[1]Blad2!E$2:E$2056,C244,[1]Blad2!A$2:A$2056,A244)</f>
        <v>701</v>
      </c>
      <c r="K244">
        <f>[1]Blad2!M$2</f>
        <v>566123</v>
      </c>
      <c r="L244">
        <f t="shared" si="29"/>
        <v>1.2382468120885391E-3</v>
      </c>
      <c r="M244">
        <f>SUMIFS([1]Blad2!O$2:O$2056,[1]Blad2!B$2:B$2056,"Man",[1]Blad2!E$2:E$2056,C244,[1]Blad2!A$2:A$2056,A244)</f>
        <v>671</v>
      </c>
      <c r="N244">
        <f>[1]Blad2!P$2</f>
        <v>941151</v>
      </c>
      <c r="O244">
        <f t="shared" si="30"/>
        <v>7.1295679439324828E-4</v>
      </c>
      <c r="P244">
        <f>SUMIFS([1]Blad2!R$2:R$2056,[1]Blad2!B$2:B$2056,"Man",[1]Blad2!E$2:E$2056,C244,[1]Blad2!A$2:A$2056,A244)</f>
        <v>387</v>
      </c>
      <c r="Q244">
        <f>[1]Blad2!S$2</f>
        <v>1130786</v>
      </c>
      <c r="R244">
        <f t="shared" si="31"/>
        <v>3.4223982256589662E-4</v>
      </c>
      <c r="S244">
        <f>SUMIFS([1]Blad2!U$2:U$2056,[1]Blad2!B$2:B$2056,"Man",[1]Blad2!E$2:E$2056,C244,[1]Blad2!A$2:A$2056,A244)</f>
        <v>62</v>
      </c>
      <c r="T244">
        <f>[1]Blad2!V$2</f>
        <v>649147</v>
      </c>
      <c r="U244">
        <f t="shared" si="32"/>
        <v>9.5509953831720702E-5</v>
      </c>
      <c r="V244">
        <f ca="1">SUM(D244,G244,J244,M244,P244,S244)</f>
        <v>2337.9583141718772</v>
      </c>
      <c r="W244">
        <f t="shared" si="33"/>
        <v>4386436</v>
      </c>
      <c r="X244">
        <f t="shared" ca="1" si="34"/>
        <v>5.3299724746283246E-4</v>
      </c>
    </row>
    <row r="245" spans="1:24" x14ac:dyDescent="0.35">
      <c r="A245">
        <v>2018</v>
      </c>
      <c r="B245" t="s">
        <v>2</v>
      </c>
      <c r="C245">
        <f t="shared" si="35"/>
        <v>10</v>
      </c>
      <c r="D245">
        <f t="shared" ca="1" si="27"/>
        <v>530.58702179881118</v>
      </c>
      <c r="E245">
        <f>[1]Blad2!G$2</f>
        <v>838962</v>
      </c>
      <c r="F245">
        <f ca="1">D245/E245</f>
        <v>6.3243272257719799E-4</v>
      </c>
      <c r="G245">
        <f>SUMIFS([1]Blad2!I$2:I$2056,[1]Blad2!B$2:B$2056,"Man",[1]Blad2!E$2:E$2056,C245,[1]Blad2!A$2:A$2056,A245)</f>
        <v>132</v>
      </c>
      <c r="H245">
        <f>ROUND([1]Blad2!J$2,0)</f>
        <v>260267</v>
      </c>
      <c r="I245">
        <f t="shared" si="28"/>
        <v>5.0717148159390164E-4</v>
      </c>
      <c r="J245">
        <f>SUMIFS([1]Blad2!L$2:L$2056,[1]Blad2!B$2:B$2056,"Man",[1]Blad2!E$2:E$2056,C245,[1]Blad2!A$2:A$2056,A245)</f>
        <v>303</v>
      </c>
      <c r="K245">
        <f>[1]Blad2!M$2</f>
        <v>566123</v>
      </c>
      <c r="L245">
        <f t="shared" si="29"/>
        <v>5.3521937812100909E-4</v>
      </c>
      <c r="M245">
        <f>SUMIFS([1]Blad2!O$2:O$2056,[1]Blad2!B$2:B$2056,"Man",[1]Blad2!E$2:E$2056,C245,[1]Blad2!A$2:A$2056,A245)</f>
        <v>115</v>
      </c>
      <c r="N245">
        <f>[1]Blad2!P$2</f>
        <v>941151</v>
      </c>
      <c r="O245">
        <f t="shared" si="30"/>
        <v>1.2219080678870872E-4</v>
      </c>
      <c r="P245">
        <f>SUMIFS([1]Blad2!R$2:R$2056,[1]Blad2!B$2:B$2056,"Man",[1]Blad2!E$2:E$2056,C245,[1]Blad2!A$2:A$2056,A245)</f>
        <v>40</v>
      </c>
      <c r="Q245">
        <f>[1]Blad2!S$2</f>
        <v>1130786</v>
      </c>
      <c r="R245">
        <f t="shared" si="31"/>
        <v>3.5373625071410506E-5</v>
      </c>
      <c r="S245">
        <f>SUMIFS([1]Blad2!U$2:U$2056,[1]Blad2!B$2:B$2056,"Man",[1]Blad2!E$2:E$2056,C245,[1]Blad2!A$2:A$2056,A245)</f>
        <v>7</v>
      </c>
      <c r="T245">
        <f>[1]Blad2!V$2</f>
        <v>649147</v>
      </c>
      <c r="U245">
        <f t="shared" si="32"/>
        <v>1.078338188422653E-5</v>
      </c>
      <c r="V245">
        <f ca="1">SUM(D245,G245,J245,M245,P245,S245)</f>
        <v>1127.5870217988113</v>
      </c>
      <c r="W245">
        <f t="shared" si="33"/>
        <v>4386436</v>
      </c>
      <c r="X245">
        <f t="shared" ca="1" si="34"/>
        <v>2.5706223043008296E-4</v>
      </c>
    </row>
    <row r="246" spans="1:24" x14ac:dyDescent="0.35">
      <c r="A246">
        <v>2018</v>
      </c>
      <c r="B246" t="s">
        <v>2</v>
      </c>
      <c r="C246">
        <f t="shared" si="35"/>
        <v>11</v>
      </c>
      <c r="D246">
        <f t="shared" ca="1" si="27"/>
        <v>851.73148821655332</v>
      </c>
      <c r="E246">
        <f>[1]Blad2!G$2</f>
        <v>838962</v>
      </c>
      <c r="F246">
        <f ca="1">D246/E246</f>
        <v>1.0152205799744843E-3</v>
      </c>
      <c r="G246">
        <f>SUMIFS([1]Blad2!I$2:I$2056,[1]Blad2!B$2:B$2056,"Man",[1]Blad2!E$2:E$2056,C246,[1]Blad2!A$2:A$2056,A246)</f>
        <v>283</v>
      </c>
      <c r="H246">
        <f>ROUND([1]Blad2!J$2,0)</f>
        <v>260267</v>
      </c>
      <c r="I246">
        <f t="shared" si="28"/>
        <v>1.0873449188717739E-3</v>
      </c>
      <c r="J246">
        <f>SUMIFS([1]Blad2!L$2:L$2056,[1]Blad2!B$2:B$2056,"Man",[1]Blad2!E$2:E$2056,C246,[1]Blad2!A$2:A$2056,A246)</f>
        <v>208</v>
      </c>
      <c r="K246">
        <f>[1]Blad2!M$2</f>
        <v>566123</v>
      </c>
      <c r="L246">
        <f t="shared" si="29"/>
        <v>3.6741132227448807E-4</v>
      </c>
      <c r="M246">
        <f>SUMIFS([1]Blad2!O$2:O$2056,[1]Blad2!B$2:B$2056,"Man",[1]Blad2!E$2:E$2056,C246,[1]Blad2!A$2:A$2056,A246)</f>
        <v>173</v>
      </c>
      <c r="N246">
        <f>[1]Blad2!P$2</f>
        <v>941151</v>
      </c>
      <c r="O246">
        <f t="shared" si="30"/>
        <v>1.8381747456040529E-4</v>
      </c>
      <c r="P246">
        <f>SUMIFS([1]Blad2!R$2:R$2056,[1]Blad2!B$2:B$2056,"Man",[1]Blad2!E$2:E$2056,C246,[1]Blad2!A$2:A$2056,A246)</f>
        <v>162</v>
      </c>
      <c r="Q246">
        <f>[1]Blad2!S$2</f>
        <v>1130786</v>
      </c>
      <c r="R246">
        <f t="shared" si="31"/>
        <v>1.4326318153921254E-4</v>
      </c>
      <c r="S246">
        <f>SUMIFS([1]Blad2!U$2:U$2056,[1]Blad2!B$2:B$2056,"Man",[1]Blad2!E$2:E$2056,C246,[1]Blad2!A$2:A$2056,A246)</f>
        <v>76</v>
      </c>
      <c r="T246">
        <f>[1]Blad2!V$2</f>
        <v>649147</v>
      </c>
      <c r="U246">
        <f t="shared" si="32"/>
        <v>1.1707671760017377E-4</v>
      </c>
      <c r="V246">
        <f ca="1">SUM(D246,G246,J246,M246,P246,S246)</f>
        <v>1753.7314882165533</v>
      </c>
      <c r="W246">
        <f t="shared" si="33"/>
        <v>4386436</v>
      </c>
      <c r="X246">
        <f t="shared" ca="1" si="34"/>
        <v>3.9980783675324418E-4</v>
      </c>
    </row>
    <row r="247" spans="1:24" x14ac:dyDescent="0.35">
      <c r="A247">
        <v>2018</v>
      </c>
      <c r="B247" t="s">
        <v>2</v>
      </c>
      <c r="C247">
        <f t="shared" si="35"/>
        <v>12</v>
      </c>
      <c r="D247">
        <f t="shared" ca="1" si="27"/>
        <v>555.6943170725674</v>
      </c>
      <c r="E247">
        <f>[1]Blad2!G$2</f>
        <v>838962</v>
      </c>
      <c r="F247">
        <f ca="1">D247/E247</f>
        <v>6.6235934055722116E-4</v>
      </c>
      <c r="G247">
        <f>SUMIFS([1]Blad2!I$2:I$2056,[1]Blad2!B$2:B$2056,"Man",[1]Blad2!E$2:E$2056,C247,[1]Blad2!A$2:A$2056,A247)</f>
        <v>1971</v>
      </c>
      <c r="H247">
        <f>ROUND([1]Blad2!J$2,0)</f>
        <v>260267</v>
      </c>
      <c r="I247">
        <f t="shared" si="28"/>
        <v>7.5729923501634856E-3</v>
      </c>
      <c r="J247">
        <f>SUMIFS([1]Blad2!L$2:L$2056,[1]Blad2!B$2:B$2056,"Man",[1]Blad2!E$2:E$2056,C247,[1]Blad2!A$2:A$2056,A247)</f>
        <v>1885</v>
      </c>
      <c r="K247">
        <f>[1]Blad2!M$2</f>
        <v>566123</v>
      </c>
      <c r="L247">
        <f t="shared" si="29"/>
        <v>3.3296651081125479E-3</v>
      </c>
      <c r="M247">
        <f>SUMIFS([1]Blad2!O$2:O$2056,[1]Blad2!B$2:B$2056,"Man",[1]Blad2!E$2:E$2056,C247,[1]Blad2!A$2:A$2056,A247)</f>
        <v>1099</v>
      </c>
      <c r="N247">
        <f>[1]Blad2!P$2</f>
        <v>941151</v>
      </c>
      <c r="O247">
        <f t="shared" si="30"/>
        <v>1.1677191013981815E-3</v>
      </c>
      <c r="P247">
        <f>SUMIFS([1]Blad2!R$2:R$2056,[1]Blad2!B$2:B$2056,"Man",[1]Blad2!E$2:E$2056,C247,[1]Blad2!A$2:A$2056,A247)</f>
        <v>470</v>
      </c>
      <c r="Q247">
        <f>[1]Blad2!S$2</f>
        <v>1130786</v>
      </c>
      <c r="R247">
        <f t="shared" si="31"/>
        <v>4.1564009458907344E-4</v>
      </c>
      <c r="S247">
        <f>SUMIFS([1]Blad2!U$2:U$2056,[1]Blad2!B$2:B$2056,"Man",[1]Blad2!E$2:E$2056,C247,[1]Blad2!A$2:A$2056,A247)</f>
        <v>67</v>
      </c>
      <c r="T247">
        <f>[1]Blad2!V$2</f>
        <v>649147</v>
      </c>
      <c r="U247">
        <f t="shared" si="32"/>
        <v>1.0321236946331109E-4</v>
      </c>
      <c r="V247">
        <f ca="1">SUM(D247,G247,J247,M247,P247,S247)</f>
        <v>6047.6943170725672</v>
      </c>
      <c r="W247">
        <f t="shared" si="33"/>
        <v>4386436</v>
      </c>
      <c r="X247">
        <f t="shared" ca="1" si="34"/>
        <v>1.3787262180669153E-3</v>
      </c>
    </row>
    <row r="248" spans="1:24" x14ac:dyDescent="0.35">
      <c r="A248">
        <v>2018</v>
      </c>
      <c r="B248" t="s">
        <v>2</v>
      </c>
      <c r="C248">
        <f t="shared" si="35"/>
        <v>13</v>
      </c>
      <c r="D248">
        <f t="shared" ca="1" si="27"/>
        <v>289.08688766447074</v>
      </c>
      <c r="E248">
        <f>[1]Blad2!G$2</f>
        <v>838962</v>
      </c>
      <c r="F248">
        <f ca="1">D248/E248</f>
        <v>3.4457685528602096E-4</v>
      </c>
      <c r="G248">
        <f>SUMIFS([1]Blad2!I$2:I$2056,[1]Blad2!B$2:B$2056,"Man",[1]Blad2!E$2:E$2056,C248,[1]Blad2!A$2:A$2056,A248)</f>
        <v>4023</v>
      </c>
      <c r="H248">
        <f>ROUND([1]Blad2!J$2,0)</f>
        <v>260267</v>
      </c>
      <c r="I248">
        <f t="shared" si="28"/>
        <v>1.545720356403232E-2</v>
      </c>
      <c r="J248">
        <f>SUMIFS([1]Blad2!L$2:L$2056,[1]Blad2!B$2:B$2056,"Man",[1]Blad2!E$2:E$2056,C248,[1]Blad2!A$2:A$2056,A248)</f>
        <v>4205</v>
      </c>
      <c r="K248">
        <f>[1]Blad2!M$2</f>
        <v>566123</v>
      </c>
      <c r="L248">
        <f t="shared" si="29"/>
        <v>7.4277144719433761E-3</v>
      </c>
      <c r="M248">
        <f>SUMIFS([1]Blad2!O$2:O$2056,[1]Blad2!B$2:B$2056,"Man",[1]Blad2!E$2:E$2056,C248,[1]Blad2!A$2:A$2056,A248)</f>
        <v>3888</v>
      </c>
      <c r="N248">
        <f>[1]Blad2!P$2</f>
        <v>941151</v>
      </c>
      <c r="O248">
        <f t="shared" si="30"/>
        <v>4.1311117982130389E-3</v>
      </c>
      <c r="P248">
        <f>SUMIFS([1]Blad2!R$2:R$2056,[1]Blad2!B$2:B$2056,"Man",[1]Blad2!E$2:E$2056,C248,[1]Blad2!A$2:A$2056,A248)</f>
        <v>1700</v>
      </c>
      <c r="Q248">
        <f>[1]Blad2!S$2</f>
        <v>1130786</v>
      </c>
      <c r="R248">
        <f t="shared" si="31"/>
        <v>1.5033790655349464E-3</v>
      </c>
      <c r="S248">
        <f>SUMIFS([1]Blad2!U$2:U$2056,[1]Blad2!B$2:B$2056,"Man",[1]Blad2!E$2:E$2056,C248,[1]Blad2!A$2:A$2056,A248)</f>
        <v>72</v>
      </c>
      <c r="T248">
        <f>[1]Blad2!V$2</f>
        <v>649147</v>
      </c>
      <c r="U248">
        <f t="shared" si="32"/>
        <v>1.1091478509490146E-4</v>
      </c>
      <c r="V248">
        <f ca="1">SUM(D248,G248,J248,M248,P248,S248)</f>
        <v>14177.086887664471</v>
      </c>
      <c r="W248">
        <f t="shared" si="33"/>
        <v>4386436</v>
      </c>
      <c r="X248">
        <f t="shared" ca="1" si="34"/>
        <v>3.2320286646526863E-3</v>
      </c>
    </row>
    <row r="249" spans="1:24" x14ac:dyDescent="0.35">
      <c r="A249">
        <v>2019</v>
      </c>
      <c r="B249" t="s">
        <v>2</v>
      </c>
      <c r="C249">
        <f t="shared" si="35"/>
        <v>1</v>
      </c>
      <c r="D249">
        <f t="shared" ca="1" si="27"/>
        <v>0</v>
      </c>
      <c r="E249">
        <f>[1]Blad2!G$2</f>
        <v>838962</v>
      </c>
      <c r="F249">
        <f ca="1">D249/E249</f>
        <v>0</v>
      </c>
      <c r="G249">
        <f>SUMIFS([1]Blad2!I$2:I$2056,[1]Blad2!B$2:B$2056,"Man",[1]Blad2!E$2:E$2056,C249,[1]Blad2!A$2:A$2056,A249)</f>
        <v>5062</v>
      </c>
      <c r="H249">
        <f>ROUND([1]Blad2!J$2,0)</f>
        <v>260267</v>
      </c>
      <c r="I249">
        <f t="shared" si="28"/>
        <v>1.9449257877487351E-2</v>
      </c>
      <c r="J249">
        <f>SUMIFS([1]Blad2!L$2:L$2056,[1]Blad2!B$2:B$2056,"Man",[1]Blad2!E$2:E$2056,C249,[1]Blad2!A$2:A$2056,A249)</f>
        <v>7414</v>
      </c>
      <c r="K249">
        <f>[1]Blad2!M$2</f>
        <v>566123</v>
      </c>
      <c r="L249">
        <f t="shared" si="29"/>
        <v>1.3096093958380069E-2</v>
      </c>
      <c r="M249">
        <f>SUMIFS([1]Blad2!O$2:O$2056,[1]Blad2!B$2:B$2056,"Man",[1]Blad2!E$2:E$2056,C249,[1]Blad2!A$2:A$2056,A249)</f>
        <v>7432</v>
      </c>
      <c r="N249">
        <f>[1]Blad2!P$2</f>
        <v>941151</v>
      </c>
      <c r="O249">
        <f t="shared" si="30"/>
        <v>7.8967137048146369E-3</v>
      </c>
      <c r="P249">
        <f>SUMIFS([1]Blad2!R$2:R$2056,[1]Blad2!B$2:B$2056,"Man",[1]Blad2!E$2:E$2056,C249,[1]Blad2!A$2:A$2056,A249)</f>
        <v>8755</v>
      </c>
      <c r="Q249">
        <f>[1]Blad2!S$2</f>
        <v>1130786</v>
      </c>
      <c r="R249">
        <f t="shared" si="31"/>
        <v>7.742402187504974E-3</v>
      </c>
      <c r="S249">
        <f>SUMIFS([1]Blad2!U$2:U$2056,[1]Blad2!B$2:B$2056,"Man",[1]Blad2!E$2:E$2056,C249,[1]Blad2!A$2:A$2056,A249)</f>
        <v>14295</v>
      </c>
      <c r="T249">
        <f>[1]Blad2!V$2</f>
        <v>649147</v>
      </c>
      <c r="U249">
        <f t="shared" si="32"/>
        <v>2.2021206290716893E-2</v>
      </c>
      <c r="V249">
        <f ca="1">SUM(D249,G249,J249,M249,P249,S249)</f>
        <v>42958</v>
      </c>
      <c r="W249">
        <f t="shared" si="33"/>
        <v>4386436</v>
      </c>
      <c r="X249">
        <f t="shared" ca="1" si="34"/>
        <v>9.7933721134880348E-3</v>
      </c>
    </row>
    <row r="250" spans="1:24" x14ac:dyDescent="0.35">
      <c r="A250">
        <v>2019</v>
      </c>
      <c r="B250" t="s">
        <v>2</v>
      </c>
      <c r="C250">
        <f t="shared" si="35"/>
        <v>2</v>
      </c>
      <c r="D250">
        <f t="shared" ca="1" si="27"/>
        <v>448.7174508593742</v>
      </c>
      <c r="E250">
        <f>[1]Blad2!G$2</f>
        <v>838962</v>
      </c>
      <c r="F250">
        <f ca="1">D250/E250</f>
        <v>5.3484836125995477E-4</v>
      </c>
      <c r="G250">
        <f>SUMIFS([1]Blad2!I$2:I$2056,[1]Blad2!B$2:B$2056,"Man",[1]Blad2!E$2:E$2056,C250,[1]Blad2!A$2:A$2056,A250)</f>
        <v>964</v>
      </c>
      <c r="H250">
        <f>ROUND([1]Blad2!J$2,0)</f>
        <v>260267</v>
      </c>
      <c r="I250">
        <f t="shared" si="28"/>
        <v>3.7038886989130392E-3</v>
      </c>
      <c r="J250">
        <f>SUMIFS([1]Blad2!L$2:L$2056,[1]Blad2!B$2:B$2056,"Man",[1]Blad2!E$2:E$2056,C250,[1]Blad2!A$2:A$2056,A250)</f>
        <v>2084</v>
      </c>
      <c r="K250">
        <f>[1]Blad2!M$2</f>
        <v>566123</v>
      </c>
      <c r="L250">
        <f t="shared" si="29"/>
        <v>3.6811788250963131E-3</v>
      </c>
      <c r="M250">
        <f>SUMIFS([1]Blad2!O$2:O$2056,[1]Blad2!B$2:B$2056,"Man",[1]Blad2!E$2:E$2056,C250,[1]Blad2!A$2:A$2056,A250)</f>
        <v>2951</v>
      </c>
      <c r="N250">
        <f>[1]Blad2!P$2</f>
        <v>941151</v>
      </c>
      <c r="O250">
        <f t="shared" si="30"/>
        <v>3.1355223550737343E-3</v>
      </c>
      <c r="P250">
        <f>SUMIFS([1]Blad2!R$2:R$2056,[1]Blad2!B$2:B$2056,"Man",[1]Blad2!E$2:E$2056,C250,[1]Blad2!A$2:A$2056,A250)</f>
        <v>4641</v>
      </c>
      <c r="Q250">
        <f>[1]Blad2!S$2</f>
        <v>1130786</v>
      </c>
      <c r="R250">
        <f t="shared" si="31"/>
        <v>4.1042248489104038E-3</v>
      </c>
      <c r="S250">
        <f>SUMIFS([1]Blad2!U$2:U$2056,[1]Blad2!B$2:B$2056,"Man",[1]Blad2!E$2:E$2056,C250,[1]Blad2!A$2:A$2056,A250)</f>
        <v>3505</v>
      </c>
      <c r="T250">
        <f>[1]Blad2!V$2</f>
        <v>649147</v>
      </c>
      <c r="U250">
        <f t="shared" si="32"/>
        <v>5.399393357744856E-3</v>
      </c>
      <c r="V250">
        <f ca="1">SUM(D250,G250,J250,M250,P250,S250)</f>
        <v>14593.717450859374</v>
      </c>
      <c r="W250">
        <f t="shared" si="33"/>
        <v>4386436</v>
      </c>
      <c r="X250">
        <f t="shared" ca="1" si="34"/>
        <v>3.3270102312810161E-3</v>
      </c>
    </row>
    <row r="251" spans="1:24" x14ac:dyDescent="0.35">
      <c r="A251">
        <v>2019</v>
      </c>
      <c r="B251" t="s">
        <v>2</v>
      </c>
      <c r="C251">
        <f t="shared" si="35"/>
        <v>3</v>
      </c>
      <c r="D251">
        <f t="shared" ca="1" si="27"/>
        <v>1198.6120921003694</v>
      </c>
      <c r="E251">
        <f>[1]Blad2!G$2</f>
        <v>838962</v>
      </c>
      <c r="F251">
        <f ca="1">D251/E251</f>
        <v>1.4286846032363436E-3</v>
      </c>
      <c r="G251">
        <f>SUMIFS([1]Blad2!I$2:I$2056,[1]Blad2!B$2:B$2056,"Man",[1]Blad2!E$2:E$2056,C251,[1]Blad2!A$2:A$2056,A251)</f>
        <v>348</v>
      </c>
      <c r="H251">
        <f>ROUND([1]Blad2!J$2,0)</f>
        <v>260267</v>
      </c>
      <c r="I251">
        <f t="shared" si="28"/>
        <v>1.3370884514748316E-3</v>
      </c>
      <c r="J251">
        <f>SUMIFS([1]Blad2!L$2:L$2056,[1]Blad2!B$2:B$2056,"Man",[1]Blad2!E$2:E$2056,C251,[1]Blad2!A$2:A$2056,A251)</f>
        <v>1939</v>
      </c>
      <c r="K251">
        <f>[1]Blad2!M$2</f>
        <v>566123</v>
      </c>
      <c r="L251">
        <f t="shared" si="29"/>
        <v>3.4250507398568861E-3</v>
      </c>
      <c r="M251">
        <f>SUMIFS([1]Blad2!O$2:O$2056,[1]Blad2!B$2:B$2056,"Man",[1]Blad2!E$2:E$2056,C251,[1]Blad2!A$2:A$2056,A251)</f>
        <v>1616</v>
      </c>
      <c r="N251">
        <f>[1]Blad2!P$2</f>
        <v>941151</v>
      </c>
      <c r="O251">
        <f t="shared" si="30"/>
        <v>1.7170464675700286E-3</v>
      </c>
      <c r="P251">
        <f>SUMIFS([1]Blad2!R$2:R$2056,[1]Blad2!B$2:B$2056,"Man",[1]Blad2!E$2:E$2056,C251,[1]Blad2!A$2:A$2056,A251)</f>
        <v>817</v>
      </c>
      <c r="Q251">
        <f>[1]Blad2!S$2</f>
        <v>1130786</v>
      </c>
      <c r="R251">
        <f t="shared" si="31"/>
        <v>7.2250629208355953E-4</v>
      </c>
      <c r="S251">
        <f>SUMIFS([1]Blad2!U$2:U$2056,[1]Blad2!B$2:B$2056,"Man",[1]Blad2!E$2:E$2056,C251,[1]Blad2!A$2:A$2056,A251)</f>
        <v>162</v>
      </c>
      <c r="T251">
        <f>[1]Blad2!V$2</f>
        <v>649147</v>
      </c>
      <c r="U251">
        <f t="shared" si="32"/>
        <v>2.4955826646352831E-4</v>
      </c>
      <c r="V251">
        <f ca="1">SUM(D251,G251,J251,M251,P251,S251)</f>
        <v>6080.6120921003694</v>
      </c>
      <c r="W251">
        <f t="shared" si="33"/>
        <v>4386436</v>
      </c>
      <c r="X251">
        <f t="shared" ca="1" si="34"/>
        <v>1.3862306647356463E-3</v>
      </c>
    </row>
    <row r="252" spans="1:24" x14ac:dyDescent="0.35">
      <c r="A252">
        <v>2019</v>
      </c>
      <c r="B252" t="s">
        <v>2</v>
      </c>
      <c r="C252">
        <f t="shared" si="35"/>
        <v>4</v>
      </c>
      <c r="D252">
        <f t="shared" ca="1" si="27"/>
        <v>323.28590930744895</v>
      </c>
      <c r="E252">
        <f>[1]Blad2!G$2</f>
        <v>838962</v>
      </c>
      <c r="F252">
        <f ca="1">D252/E252</f>
        <v>3.8534034832024447E-4</v>
      </c>
      <c r="G252">
        <f>SUMIFS([1]Blad2!I$2:I$2056,[1]Blad2!B$2:B$2056,"Man",[1]Blad2!E$2:E$2056,C252,[1]Blad2!A$2:A$2056,A252)</f>
        <v>265</v>
      </c>
      <c r="H252">
        <f>ROUND([1]Blad2!J$2,0)</f>
        <v>260267</v>
      </c>
      <c r="I252">
        <f t="shared" si="28"/>
        <v>1.0181851713816964E-3</v>
      </c>
      <c r="J252">
        <f>SUMIFS([1]Blad2!L$2:L$2056,[1]Blad2!B$2:B$2056,"Man",[1]Blad2!E$2:E$2056,C252,[1]Blad2!A$2:A$2056,A252)</f>
        <v>1185</v>
      </c>
      <c r="K252">
        <f>[1]Blad2!M$2</f>
        <v>566123</v>
      </c>
      <c r="L252">
        <f t="shared" si="29"/>
        <v>2.0931846966118668E-3</v>
      </c>
      <c r="M252">
        <f>SUMIFS([1]Blad2!O$2:O$2056,[1]Blad2!B$2:B$2056,"Man",[1]Blad2!E$2:E$2056,C252,[1]Blad2!A$2:A$2056,A252)</f>
        <v>1156</v>
      </c>
      <c r="N252">
        <f>[1]Blad2!P$2</f>
        <v>941151</v>
      </c>
      <c r="O252">
        <f t="shared" si="30"/>
        <v>1.2282832404151938E-3</v>
      </c>
      <c r="P252">
        <f>SUMIFS([1]Blad2!R$2:R$2056,[1]Blad2!B$2:B$2056,"Man",[1]Blad2!E$2:E$2056,C252,[1]Blad2!A$2:A$2056,A252)</f>
        <v>778</v>
      </c>
      <c r="Q252">
        <f>[1]Blad2!S$2</f>
        <v>1130786</v>
      </c>
      <c r="R252">
        <f t="shared" si="31"/>
        <v>6.8801700763893438E-4</v>
      </c>
      <c r="S252">
        <f>SUMIFS([1]Blad2!U$2:U$2056,[1]Blad2!B$2:B$2056,"Man",[1]Blad2!E$2:E$2056,C252,[1]Blad2!A$2:A$2056,A252)</f>
        <v>563</v>
      </c>
      <c r="T252">
        <f>[1]Blad2!V$2</f>
        <v>649147</v>
      </c>
      <c r="U252">
        <f t="shared" si="32"/>
        <v>8.6729200011707668E-4</v>
      </c>
      <c r="V252">
        <f ca="1">SUM(D252,G252,J252,M252,P252,S252)</f>
        <v>4270.2859093074494</v>
      </c>
      <c r="W252">
        <f t="shared" si="33"/>
        <v>4386436</v>
      </c>
      <c r="X252">
        <f t="shared" ca="1" si="34"/>
        <v>9.735206234189783E-4</v>
      </c>
    </row>
    <row r="253" spans="1:24" x14ac:dyDescent="0.35">
      <c r="A253">
        <v>2019</v>
      </c>
      <c r="B253" t="s">
        <v>2</v>
      </c>
      <c r="C253">
        <f t="shared" si="35"/>
        <v>5</v>
      </c>
      <c r="D253">
        <f t="shared" ca="1" si="27"/>
        <v>714.77067419807906</v>
      </c>
      <c r="E253">
        <f>[1]Blad2!G$2</f>
        <v>838962</v>
      </c>
      <c r="F253">
        <f ca="1">D253/E253</f>
        <v>8.5197026110607997E-4</v>
      </c>
      <c r="G253">
        <f>SUMIFS([1]Blad2!I$2:I$2056,[1]Blad2!B$2:B$2056,"Man",[1]Blad2!E$2:E$2056,C253,[1]Blad2!A$2:A$2056,A253)</f>
        <v>234</v>
      </c>
      <c r="H253">
        <f>ROUND([1]Blad2!J$2,0)</f>
        <v>260267</v>
      </c>
      <c r="I253">
        <f t="shared" si="28"/>
        <v>8.990767173710075E-4</v>
      </c>
      <c r="J253">
        <f>SUMIFS([1]Blad2!L$2:L$2056,[1]Blad2!B$2:B$2056,"Man",[1]Blad2!E$2:E$2056,C253,[1]Blad2!A$2:A$2056,A253)</f>
        <v>1261</v>
      </c>
      <c r="K253">
        <f>[1]Blad2!M$2</f>
        <v>566123</v>
      </c>
      <c r="L253">
        <f t="shared" si="29"/>
        <v>2.2274311412890839E-3</v>
      </c>
      <c r="M253">
        <f>SUMIFS([1]Blad2!O$2:O$2056,[1]Blad2!B$2:B$2056,"Man",[1]Blad2!E$2:E$2056,C253,[1]Blad2!A$2:A$2056,A253)</f>
        <v>1661</v>
      </c>
      <c r="N253">
        <f>[1]Blad2!P$2</f>
        <v>941151</v>
      </c>
      <c r="O253">
        <f t="shared" si="30"/>
        <v>1.7648602615308276E-3</v>
      </c>
      <c r="P253">
        <f>SUMIFS([1]Blad2!R$2:R$2056,[1]Blad2!B$2:B$2056,"Man",[1]Blad2!E$2:E$2056,C253,[1]Blad2!A$2:A$2056,A253)</f>
        <v>1258</v>
      </c>
      <c r="Q253">
        <f>[1]Blad2!S$2</f>
        <v>1130786</v>
      </c>
      <c r="R253">
        <f t="shared" si="31"/>
        <v>1.1125005084958604E-3</v>
      </c>
      <c r="S253">
        <f>SUMIFS([1]Blad2!U$2:U$2056,[1]Blad2!B$2:B$2056,"Man",[1]Blad2!E$2:E$2056,C253,[1]Blad2!A$2:A$2056,A253)</f>
        <v>465</v>
      </c>
      <c r="T253">
        <f>[1]Blad2!V$2</f>
        <v>649147</v>
      </c>
      <c r="U253">
        <f t="shared" si="32"/>
        <v>7.1632465373790523E-4</v>
      </c>
      <c r="V253">
        <f ca="1">SUM(D253,G253,J253,M253,P253,S253)</f>
        <v>5593.7706741980792</v>
      </c>
      <c r="W253">
        <f t="shared" si="33"/>
        <v>4386436</v>
      </c>
      <c r="X253">
        <f t="shared" ca="1" si="34"/>
        <v>1.2752427424446815E-3</v>
      </c>
    </row>
    <row r="254" spans="1:24" x14ac:dyDescent="0.35">
      <c r="A254">
        <v>2019</v>
      </c>
      <c r="B254" t="s">
        <v>2</v>
      </c>
      <c r="C254">
        <f t="shared" si="35"/>
        <v>6</v>
      </c>
      <c r="D254">
        <f t="shared" ca="1" si="27"/>
        <v>0</v>
      </c>
      <c r="E254">
        <f>[1]Blad2!G$2</f>
        <v>838962</v>
      </c>
      <c r="F254">
        <f ca="1">D254/E254</f>
        <v>0</v>
      </c>
      <c r="G254">
        <f>SUMIFS([1]Blad2!I$2:I$2056,[1]Blad2!B$2:B$2056,"Man",[1]Blad2!E$2:E$2056,C254,[1]Blad2!A$2:A$2056,A254)</f>
        <v>1907</v>
      </c>
      <c r="H254">
        <f>ROUND([1]Blad2!J$2,0)</f>
        <v>260267</v>
      </c>
      <c r="I254">
        <f t="shared" si="28"/>
        <v>7.3270910257543214E-3</v>
      </c>
      <c r="J254">
        <f>SUMIFS([1]Blad2!L$2:L$2056,[1]Blad2!B$2:B$2056,"Man",[1]Blad2!E$2:E$2056,C254,[1]Blad2!A$2:A$2056,A254)</f>
        <v>3418</v>
      </c>
      <c r="K254">
        <f>[1]Blad2!M$2</f>
        <v>566123</v>
      </c>
      <c r="L254">
        <f t="shared" si="29"/>
        <v>6.0375572092990389E-3</v>
      </c>
      <c r="M254">
        <f>SUMIFS([1]Blad2!O$2:O$2056,[1]Blad2!B$2:B$2056,"Man",[1]Blad2!E$2:E$2056,C254,[1]Blad2!A$2:A$2056,A254)</f>
        <v>2985</v>
      </c>
      <c r="N254">
        <f>[1]Blad2!P$2</f>
        <v>941151</v>
      </c>
      <c r="O254">
        <f t="shared" si="30"/>
        <v>3.1716483327330048E-3</v>
      </c>
      <c r="P254">
        <f>SUMIFS([1]Blad2!R$2:R$2056,[1]Blad2!B$2:B$2056,"Man",[1]Blad2!E$2:E$2056,C254,[1]Blad2!A$2:A$2056,A254)</f>
        <v>2710</v>
      </c>
      <c r="Q254">
        <f>[1]Blad2!S$2</f>
        <v>1130786</v>
      </c>
      <c r="R254">
        <f t="shared" si="31"/>
        <v>2.3965630985880618E-3</v>
      </c>
      <c r="S254">
        <f>SUMIFS([1]Blad2!U$2:U$2056,[1]Blad2!B$2:B$2056,"Man",[1]Blad2!E$2:E$2056,C254,[1]Blad2!A$2:A$2056,A254)</f>
        <v>2079</v>
      </c>
      <c r="T254">
        <f>[1]Blad2!V$2</f>
        <v>649147</v>
      </c>
      <c r="U254">
        <f t="shared" si="32"/>
        <v>3.2026644196152796E-3</v>
      </c>
      <c r="V254">
        <f ca="1">SUM(D254,G254,J254,M254,P254,S254)</f>
        <v>13099</v>
      </c>
      <c r="W254">
        <f t="shared" si="33"/>
        <v>4386436</v>
      </c>
      <c r="X254">
        <f t="shared" ca="1" si="34"/>
        <v>2.9862512527254474E-3</v>
      </c>
    </row>
    <row r="255" spans="1:24" x14ac:dyDescent="0.35">
      <c r="A255">
        <v>2019</v>
      </c>
      <c r="B255" t="s">
        <v>2</v>
      </c>
      <c r="C255">
        <f t="shared" si="35"/>
        <v>7</v>
      </c>
      <c r="D255">
        <f t="shared" ca="1" si="27"/>
        <v>0</v>
      </c>
      <c r="E255">
        <f>[1]Blad2!G$2</f>
        <v>838962</v>
      </c>
      <c r="F255">
        <f ca="1">D255/E255</f>
        <v>0</v>
      </c>
      <c r="G255">
        <f>SUMIFS([1]Blad2!I$2:I$2056,[1]Blad2!B$2:B$2056,"Man",[1]Blad2!E$2:E$2056,C255,[1]Blad2!A$2:A$2056,A255)</f>
        <v>4171</v>
      </c>
      <c r="H255">
        <f>ROUND([1]Blad2!J$2,0)</f>
        <v>260267</v>
      </c>
      <c r="I255">
        <f t="shared" si="28"/>
        <v>1.6025850376728514E-2</v>
      </c>
      <c r="J255">
        <f>SUMIFS([1]Blad2!L$2:L$2056,[1]Blad2!B$2:B$2056,"Man",[1]Blad2!E$2:E$2056,C255,[1]Blad2!A$2:A$2056,A255)</f>
        <v>8424</v>
      </c>
      <c r="K255">
        <f>[1]Blad2!M$2</f>
        <v>566123</v>
      </c>
      <c r="L255">
        <f t="shared" si="29"/>
        <v>1.4880158552116766E-2</v>
      </c>
      <c r="M255">
        <f>SUMIFS([1]Blad2!O$2:O$2056,[1]Blad2!B$2:B$2056,"Man",[1]Blad2!E$2:E$2056,C255,[1]Blad2!A$2:A$2056,A255)</f>
        <v>8667</v>
      </c>
      <c r="N255">
        <f>[1]Blad2!P$2</f>
        <v>941151</v>
      </c>
      <c r="O255">
        <f t="shared" si="30"/>
        <v>9.2089367168498998E-3</v>
      </c>
      <c r="P255">
        <f>SUMIFS([1]Blad2!R$2:R$2056,[1]Blad2!B$2:B$2056,"Man",[1]Blad2!E$2:E$2056,C255,[1]Blad2!A$2:A$2056,A255)</f>
        <v>7404</v>
      </c>
      <c r="Q255">
        <f>[1]Blad2!S$2</f>
        <v>1130786</v>
      </c>
      <c r="R255">
        <f t="shared" si="31"/>
        <v>6.5476580007180849E-3</v>
      </c>
      <c r="S255">
        <f>SUMIFS([1]Blad2!U$2:U$2056,[1]Blad2!B$2:B$2056,"Man",[1]Blad2!E$2:E$2056,C255,[1]Blad2!A$2:A$2056,A255)</f>
        <v>3291</v>
      </c>
      <c r="T255">
        <f>[1]Blad2!V$2</f>
        <v>649147</v>
      </c>
      <c r="U255">
        <f t="shared" si="32"/>
        <v>5.0697299687127873E-3</v>
      </c>
      <c r="V255">
        <f ca="1">SUM(D255,G255,J255,M255,P255,S255)</f>
        <v>31957</v>
      </c>
      <c r="W255">
        <f t="shared" si="33"/>
        <v>4386436</v>
      </c>
      <c r="X255">
        <f t="shared" ca="1" si="34"/>
        <v>7.2854134883080478E-3</v>
      </c>
    </row>
    <row r="256" spans="1:24" x14ac:dyDescent="0.35">
      <c r="A256">
        <v>2019</v>
      </c>
      <c r="B256" t="s">
        <v>2</v>
      </c>
      <c r="C256">
        <f t="shared" si="35"/>
        <v>8</v>
      </c>
      <c r="D256">
        <f t="shared" ca="1" si="27"/>
        <v>491.04080308322403</v>
      </c>
      <c r="E256">
        <f>[1]Blad2!G$2</f>
        <v>838962</v>
      </c>
      <c r="F256">
        <f ca="1">D256/E256</f>
        <v>5.8529564281007253E-4</v>
      </c>
      <c r="G256">
        <f>SUMIFS([1]Blad2!I$2:I$2056,[1]Blad2!B$2:B$2056,"Man",[1]Blad2!E$2:E$2056,C256,[1]Blad2!A$2:A$2056,A256)</f>
        <v>129</v>
      </c>
      <c r="H256">
        <f>ROUND([1]Blad2!J$2,0)</f>
        <v>260267</v>
      </c>
      <c r="I256">
        <f t="shared" si="28"/>
        <v>4.9564485701222209E-4</v>
      </c>
      <c r="J256">
        <f>SUMIFS([1]Blad2!L$2:L$2056,[1]Blad2!B$2:B$2056,"Man",[1]Blad2!E$2:E$2056,C256,[1]Blad2!A$2:A$2056,A256)</f>
        <v>135</v>
      </c>
      <c r="K256">
        <f>[1]Blad2!M$2</f>
        <v>566123</v>
      </c>
      <c r="L256">
        <f t="shared" si="29"/>
        <v>2.3846407936084561E-4</v>
      </c>
      <c r="M256">
        <f>SUMIFS([1]Blad2!O$2:O$2056,[1]Blad2!B$2:B$2056,"Man",[1]Blad2!E$2:E$2056,C256,[1]Blad2!A$2:A$2056,A256)</f>
        <v>69</v>
      </c>
      <c r="N256">
        <f>[1]Blad2!P$2</f>
        <v>941151</v>
      </c>
      <c r="O256">
        <f t="shared" si="30"/>
        <v>7.3314484073225226E-5</v>
      </c>
      <c r="P256">
        <f>SUMIFS([1]Blad2!R$2:R$2056,[1]Blad2!B$2:B$2056,"Man",[1]Blad2!E$2:E$2056,C256,[1]Blad2!A$2:A$2056,A256)</f>
        <v>33</v>
      </c>
      <c r="Q256">
        <f>[1]Blad2!S$2</f>
        <v>1130786</v>
      </c>
      <c r="R256">
        <f t="shared" si="31"/>
        <v>2.9183240683913668E-5</v>
      </c>
      <c r="S256">
        <f>SUMIFS([1]Blad2!U$2:U$2056,[1]Blad2!B$2:B$2056,"Man",[1]Blad2!E$2:E$2056,C256,[1]Blad2!A$2:A$2056,A256)</f>
        <v>14</v>
      </c>
      <c r="T256">
        <f>[1]Blad2!V$2</f>
        <v>649147</v>
      </c>
      <c r="U256">
        <f t="shared" si="32"/>
        <v>2.1566763768453061E-5</v>
      </c>
      <c r="V256">
        <f ca="1">SUM(D256,G256,J256,M256,P256,S256)</f>
        <v>871.04080308322409</v>
      </c>
      <c r="W256">
        <f t="shared" si="33"/>
        <v>4386436</v>
      </c>
      <c r="X256">
        <f t="shared" ca="1" si="34"/>
        <v>1.9857597445471087E-4</v>
      </c>
    </row>
    <row r="257" spans="1:24" x14ac:dyDescent="0.35">
      <c r="A257">
        <v>2019</v>
      </c>
      <c r="B257" t="s">
        <v>2</v>
      </c>
      <c r="C257">
        <f t="shared" si="35"/>
        <v>9</v>
      </c>
      <c r="D257">
        <f t="shared" ca="1" si="27"/>
        <v>519.11306678089841</v>
      </c>
      <c r="E257">
        <f>[1]Blad2!G$2</f>
        <v>838962</v>
      </c>
      <c r="F257">
        <f ca="1">D257/E257</f>
        <v>6.1875635223156524E-4</v>
      </c>
      <c r="G257">
        <f>SUMIFS([1]Blad2!I$2:I$2056,[1]Blad2!B$2:B$2056,"Man",[1]Blad2!E$2:E$2056,C257,[1]Blad2!A$2:A$2056,A257)</f>
        <v>93</v>
      </c>
      <c r="H257">
        <f>ROUND([1]Blad2!J$2,0)</f>
        <v>260267</v>
      </c>
      <c r="I257">
        <f t="shared" si="28"/>
        <v>3.5732536203206706E-4</v>
      </c>
      <c r="J257">
        <f>SUMIFS([1]Blad2!L$2:L$2056,[1]Blad2!B$2:B$2056,"Man",[1]Blad2!E$2:E$2056,C257,[1]Blad2!A$2:A$2056,A257)</f>
        <v>566</v>
      </c>
      <c r="K257">
        <f>[1]Blad2!M$2</f>
        <v>566123</v>
      </c>
      <c r="L257">
        <f t="shared" si="29"/>
        <v>9.9978273272769346E-4</v>
      </c>
      <c r="M257">
        <f>SUMIFS([1]Blad2!O$2:O$2056,[1]Blad2!B$2:B$2056,"Man",[1]Blad2!E$2:E$2056,C257,[1]Blad2!A$2:A$2056,A257)</f>
        <v>703</v>
      </c>
      <c r="N257">
        <f>[1]Blad2!P$2</f>
        <v>941151</v>
      </c>
      <c r="O257">
        <f t="shared" si="30"/>
        <v>7.4695771454314983E-4</v>
      </c>
      <c r="P257">
        <f>SUMIFS([1]Blad2!R$2:R$2056,[1]Blad2!B$2:B$2056,"Man",[1]Blad2!E$2:E$2056,C257,[1]Blad2!A$2:A$2056,A257)</f>
        <v>369</v>
      </c>
      <c r="Q257">
        <f>[1]Blad2!S$2</f>
        <v>1130786</v>
      </c>
      <c r="R257">
        <f t="shared" si="31"/>
        <v>3.2632169128376192E-4</v>
      </c>
      <c r="S257">
        <f>SUMIFS([1]Blad2!U$2:U$2056,[1]Blad2!B$2:B$2056,"Man",[1]Blad2!E$2:E$2056,C257,[1]Blad2!A$2:A$2056,A257)</f>
        <v>51</v>
      </c>
      <c r="T257">
        <f>[1]Blad2!V$2</f>
        <v>649147</v>
      </c>
      <c r="U257">
        <f t="shared" si="32"/>
        <v>7.8564639442221871E-5</v>
      </c>
      <c r="V257">
        <f ca="1">SUM(D257,G257,J257,M257,P257,S257)</f>
        <v>2301.1130667808984</v>
      </c>
      <c r="W257">
        <f t="shared" si="33"/>
        <v>4386436</v>
      </c>
      <c r="X257">
        <f t="shared" ca="1" si="34"/>
        <v>5.2459743326493274E-4</v>
      </c>
    </row>
    <row r="258" spans="1:24" x14ac:dyDescent="0.35">
      <c r="A258">
        <v>2019</v>
      </c>
      <c r="B258" t="s">
        <v>2</v>
      </c>
      <c r="C258">
        <f t="shared" si="35"/>
        <v>10</v>
      </c>
      <c r="D258">
        <f t="shared" ca="1" si="27"/>
        <v>177.49190757725376</v>
      </c>
      <c r="E258">
        <f>[1]Blad2!G$2</f>
        <v>838962</v>
      </c>
      <c r="F258">
        <f ca="1">D258/E258</f>
        <v>2.1156131931750633E-4</v>
      </c>
      <c r="G258">
        <f>SUMIFS([1]Blad2!I$2:I$2056,[1]Blad2!B$2:B$2056,"Man",[1]Blad2!E$2:E$2056,C258,[1]Blad2!A$2:A$2056,A258)</f>
        <v>131</v>
      </c>
      <c r="H258">
        <f>ROUND([1]Blad2!J$2,0)</f>
        <v>260267</v>
      </c>
      <c r="I258">
        <f t="shared" si="28"/>
        <v>5.0332927340000842E-4</v>
      </c>
      <c r="J258">
        <f>SUMIFS([1]Blad2!L$2:L$2056,[1]Blad2!B$2:B$2056,"Man",[1]Blad2!E$2:E$2056,C258,[1]Blad2!A$2:A$2056,A258)</f>
        <v>277</v>
      </c>
      <c r="K258">
        <f>[1]Blad2!M$2</f>
        <v>566123</v>
      </c>
      <c r="L258">
        <f t="shared" si="29"/>
        <v>4.8929296283669807E-4</v>
      </c>
      <c r="M258">
        <f>SUMIFS([1]Blad2!O$2:O$2056,[1]Blad2!B$2:B$2056,"Man",[1]Blad2!E$2:E$2056,C258,[1]Blad2!A$2:A$2056,A258)</f>
        <v>95</v>
      </c>
      <c r="N258">
        <f>[1]Blad2!P$2</f>
        <v>941151</v>
      </c>
      <c r="O258">
        <f t="shared" si="30"/>
        <v>1.0094023169502024E-4</v>
      </c>
      <c r="P258">
        <f>SUMIFS([1]Blad2!R$2:R$2056,[1]Blad2!B$2:B$2056,"Man",[1]Blad2!E$2:E$2056,C258,[1]Blad2!A$2:A$2056,A258)</f>
        <v>28</v>
      </c>
      <c r="Q258">
        <f>[1]Blad2!S$2</f>
        <v>1130786</v>
      </c>
      <c r="R258">
        <f t="shared" si="31"/>
        <v>2.4761537549987354E-5</v>
      </c>
      <c r="S258">
        <f>SUMIFS([1]Blad2!U$2:U$2056,[1]Blad2!B$2:B$2056,"Man",[1]Blad2!E$2:E$2056,C258,[1]Blad2!A$2:A$2056,A258)</f>
        <v>5</v>
      </c>
      <c r="T258">
        <f>[1]Blad2!V$2</f>
        <v>649147</v>
      </c>
      <c r="U258">
        <f t="shared" si="32"/>
        <v>7.7024156315903801E-6</v>
      </c>
      <c r="V258">
        <f ca="1">SUM(D258,G258,J258,M258,P258,S258)</f>
        <v>713.49190757725376</v>
      </c>
      <c r="W258">
        <f t="shared" si="33"/>
        <v>4386436</v>
      </c>
      <c r="X258">
        <f t="shared" ca="1" si="34"/>
        <v>1.6265868408367381E-4</v>
      </c>
    </row>
    <row r="259" spans="1:24" x14ac:dyDescent="0.35">
      <c r="A259">
        <v>2019</v>
      </c>
      <c r="B259" t="s">
        <v>2</v>
      </c>
      <c r="C259">
        <f t="shared" si="35"/>
        <v>11</v>
      </c>
      <c r="D259">
        <f t="shared" ref="D259:D322" ca="1" si="36">MAX(0,NORMINV(RAND(),500,500))</f>
        <v>175.72184295200157</v>
      </c>
      <c r="E259">
        <f>[1]Blad2!G$2</f>
        <v>838962</v>
      </c>
      <c r="F259">
        <f ca="1">D259/E259</f>
        <v>2.0945149238225518E-4</v>
      </c>
      <c r="G259">
        <f>SUMIFS([1]Blad2!I$2:I$2056,[1]Blad2!B$2:B$2056,"Man",[1]Blad2!E$2:E$2056,C259,[1]Blad2!A$2:A$2056,A259)</f>
        <v>309</v>
      </c>
      <c r="H259">
        <f>ROUND([1]Blad2!J$2,0)</f>
        <v>260267</v>
      </c>
      <c r="I259">
        <f t="shared" ref="I259:I322" si="37">G259/H259</f>
        <v>1.1872423319129971E-3</v>
      </c>
      <c r="J259">
        <f>SUMIFS([1]Blad2!L$2:L$2056,[1]Blad2!B$2:B$2056,"Man",[1]Blad2!E$2:E$2056,C259,[1]Blad2!A$2:A$2056,A259)</f>
        <v>208</v>
      </c>
      <c r="K259">
        <f>[1]Blad2!M$2</f>
        <v>566123</v>
      </c>
      <c r="L259">
        <f t="shared" ref="L259:L322" si="38">J259/K259</f>
        <v>3.6741132227448807E-4</v>
      </c>
      <c r="M259">
        <f>SUMIFS([1]Blad2!O$2:O$2056,[1]Blad2!B$2:B$2056,"Man",[1]Blad2!E$2:E$2056,C259,[1]Blad2!A$2:A$2056,A259)</f>
        <v>168</v>
      </c>
      <c r="N259">
        <f>[1]Blad2!P$2</f>
        <v>941151</v>
      </c>
      <c r="O259">
        <f t="shared" ref="O259:O322" si="39">M259/N259</f>
        <v>1.7850483078698316E-4</v>
      </c>
      <c r="P259">
        <f>SUMIFS([1]Blad2!R$2:R$2056,[1]Blad2!B$2:B$2056,"Man",[1]Blad2!E$2:E$2056,C259,[1]Blad2!A$2:A$2056,A259)</f>
        <v>164</v>
      </c>
      <c r="Q259">
        <f>[1]Blad2!S$2</f>
        <v>1130786</v>
      </c>
      <c r="R259">
        <f t="shared" ref="R259:R322" si="40">P259/Q259</f>
        <v>1.4503186279278307E-4</v>
      </c>
      <c r="S259">
        <f>SUMIFS([1]Blad2!U$2:U$2056,[1]Blad2!B$2:B$2056,"Man",[1]Blad2!E$2:E$2056,C259,[1]Blad2!A$2:A$2056,A259)</f>
        <v>86</v>
      </c>
      <c r="T259">
        <f>[1]Blad2!V$2</f>
        <v>649147</v>
      </c>
      <c r="U259">
        <f t="shared" ref="U259:U322" si="41">S259/T259</f>
        <v>1.3248154886335453E-4</v>
      </c>
      <c r="V259">
        <f ca="1">SUM(D259,G259,J259,M259,P259,S259)</f>
        <v>1110.7218429520017</v>
      </c>
      <c r="W259">
        <f t="shared" ref="W259:W322" si="42">SUM(E259,H259,K259,N259,Q259,T259)</f>
        <v>4386436</v>
      </c>
      <c r="X259">
        <f t="shared" ref="X259:X322" ca="1" si="43">V259/W259</f>
        <v>2.5321738262042387E-4</v>
      </c>
    </row>
    <row r="260" spans="1:24" x14ac:dyDescent="0.35">
      <c r="A260">
        <v>2019</v>
      </c>
      <c r="B260" t="s">
        <v>2</v>
      </c>
      <c r="C260">
        <f t="shared" si="35"/>
        <v>12</v>
      </c>
      <c r="D260">
        <f t="shared" ca="1" si="36"/>
        <v>0</v>
      </c>
      <c r="E260">
        <f>[1]Blad2!G$2</f>
        <v>838962</v>
      </c>
      <c r="F260">
        <f ca="1">D260/E260</f>
        <v>0</v>
      </c>
      <c r="G260">
        <f>SUMIFS([1]Blad2!I$2:I$2056,[1]Blad2!B$2:B$2056,"Man",[1]Blad2!E$2:E$2056,C260,[1]Blad2!A$2:A$2056,A260)</f>
        <v>2146</v>
      </c>
      <c r="H260">
        <f>ROUND([1]Blad2!J$2,0)</f>
        <v>260267</v>
      </c>
      <c r="I260">
        <f t="shared" si="37"/>
        <v>8.2453787840947954E-3</v>
      </c>
      <c r="J260">
        <f>SUMIFS([1]Blad2!L$2:L$2056,[1]Blad2!B$2:B$2056,"Man",[1]Blad2!E$2:E$2056,C260,[1]Blad2!A$2:A$2056,A260)</f>
        <v>1836</v>
      </c>
      <c r="K260">
        <f>[1]Blad2!M$2</f>
        <v>566123</v>
      </c>
      <c r="L260">
        <f t="shared" si="38"/>
        <v>3.2431114793075003E-3</v>
      </c>
      <c r="M260">
        <f>SUMIFS([1]Blad2!O$2:O$2056,[1]Blad2!B$2:B$2056,"Man",[1]Blad2!E$2:E$2056,C260,[1]Blad2!A$2:A$2056,A260)</f>
        <v>1262</v>
      </c>
      <c r="N260">
        <f>[1]Blad2!P$2</f>
        <v>941151</v>
      </c>
      <c r="O260">
        <f t="shared" si="39"/>
        <v>1.3409112884117426E-3</v>
      </c>
      <c r="P260">
        <f>SUMIFS([1]Blad2!R$2:R$2056,[1]Blad2!B$2:B$2056,"Man",[1]Blad2!E$2:E$2056,C260,[1]Blad2!A$2:A$2056,A260)</f>
        <v>592</v>
      </c>
      <c r="Q260">
        <f>[1]Blad2!S$2</f>
        <v>1130786</v>
      </c>
      <c r="R260">
        <f t="shared" si="40"/>
        <v>5.2352965105687552E-4</v>
      </c>
      <c r="S260">
        <f>SUMIFS([1]Blad2!U$2:U$2056,[1]Blad2!B$2:B$2056,"Man",[1]Blad2!E$2:E$2056,C260,[1]Blad2!A$2:A$2056,A260)</f>
        <v>71</v>
      </c>
      <c r="T260">
        <f>[1]Blad2!V$2</f>
        <v>649147</v>
      </c>
      <c r="U260">
        <f t="shared" si="41"/>
        <v>1.0937430196858338E-4</v>
      </c>
      <c r="V260">
        <f ca="1">SUM(D260,G260,J260,M260,P260,S260)</f>
        <v>5907</v>
      </c>
      <c r="W260">
        <f t="shared" si="42"/>
        <v>4386436</v>
      </c>
      <c r="X260">
        <f t="shared" ca="1" si="43"/>
        <v>1.3466513588708464E-3</v>
      </c>
    </row>
    <row r="261" spans="1:24" x14ac:dyDescent="0.35">
      <c r="A261">
        <v>2019</v>
      </c>
      <c r="B261" t="s">
        <v>2</v>
      </c>
      <c r="C261">
        <f t="shared" si="35"/>
        <v>13</v>
      </c>
      <c r="D261">
        <f t="shared" ca="1" si="36"/>
        <v>1137.7763663481417</v>
      </c>
      <c r="E261">
        <f>[1]Blad2!G$2</f>
        <v>838962</v>
      </c>
      <c r="F261">
        <f ca="1">D261/E261</f>
        <v>1.3561715147386195E-3</v>
      </c>
      <c r="G261">
        <f>SUMIFS([1]Blad2!I$2:I$2056,[1]Blad2!B$2:B$2056,"Man",[1]Blad2!E$2:E$2056,C261,[1]Blad2!A$2:A$2056,A261)</f>
        <v>4399</v>
      </c>
      <c r="H261">
        <f>ROUND([1]Blad2!J$2,0)</f>
        <v>260267</v>
      </c>
      <c r="I261">
        <f t="shared" si="37"/>
        <v>1.6901873844936161E-2</v>
      </c>
      <c r="J261">
        <f>SUMIFS([1]Blad2!L$2:L$2056,[1]Blad2!B$2:B$2056,"Man",[1]Blad2!E$2:E$2056,C261,[1]Blad2!A$2:A$2056,A261)</f>
        <v>4361</v>
      </c>
      <c r="K261">
        <f>[1]Blad2!M$2</f>
        <v>566123</v>
      </c>
      <c r="L261">
        <f t="shared" si="38"/>
        <v>7.7032729636492426E-3</v>
      </c>
      <c r="M261">
        <f>SUMIFS([1]Blad2!O$2:O$2056,[1]Blad2!B$2:B$2056,"Man",[1]Blad2!E$2:E$2056,C261,[1]Blad2!A$2:A$2056,A261)</f>
        <v>4345</v>
      </c>
      <c r="N261">
        <f>[1]Blad2!P$2</f>
        <v>941151</v>
      </c>
      <c r="O261">
        <f t="shared" si="39"/>
        <v>4.6166874391038205E-3</v>
      </c>
      <c r="P261">
        <f>SUMIFS([1]Blad2!R$2:R$2056,[1]Blad2!B$2:B$2056,"Man",[1]Blad2!E$2:E$2056,C261,[1]Blad2!A$2:A$2056,A261)</f>
        <v>1864</v>
      </c>
      <c r="Q261">
        <f>[1]Blad2!S$2</f>
        <v>1130786</v>
      </c>
      <c r="R261">
        <f t="shared" si="40"/>
        <v>1.6484109283277295E-3</v>
      </c>
      <c r="S261">
        <f>SUMIFS([1]Blad2!U$2:U$2056,[1]Blad2!B$2:B$2056,"Man",[1]Blad2!E$2:E$2056,C261,[1]Blad2!A$2:A$2056,A261)</f>
        <v>76</v>
      </c>
      <c r="T261">
        <f>[1]Blad2!V$2</f>
        <v>649147</v>
      </c>
      <c r="U261">
        <f t="shared" si="41"/>
        <v>1.1707671760017377E-4</v>
      </c>
      <c r="V261">
        <f ca="1">SUM(D261,G261,J261,M261,P261,S261)</f>
        <v>16182.776366348142</v>
      </c>
      <c r="W261">
        <f t="shared" si="42"/>
        <v>4386436</v>
      </c>
      <c r="X261">
        <f t="shared" ca="1" si="43"/>
        <v>3.6892767536898159E-3</v>
      </c>
    </row>
    <row r="262" spans="1:24" x14ac:dyDescent="0.35">
      <c r="A262">
        <v>2000</v>
      </c>
      <c r="B262" t="s">
        <v>3</v>
      </c>
      <c r="C262">
        <f t="shared" si="35"/>
        <v>1</v>
      </c>
      <c r="D262">
        <f t="shared" ca="1" si="36"/>
        <v>0</v>
      </c>
      <c r="E262">
        <v>796287.5</v>
      </c>
      <c r="F262">
        <f ca="1">D262/E262</f>
        <v>0</v>
      </c>
      <c r="G262">
        <f>SUMIFS([1]Blad2!I$2:I$2056,[1]Blad2!B$2:B$2056,B262,[1]Blad2!E$2:E$2056,C262,[1]Blad2!A$2:A$2056,A262)</f>
        <v>1706</v>
      </c>
      <c r="H262">
        <f>ROUND([1]Blad2!J$2,0)</f>
        <v>260267</v>
      </c>
      <c r="I262">
        <f t="shared" si="37"/>
        <v>6.5548071787817899E-3</v>
      </c>
      <c r="J262">
        <f>SUMIFS([1]Blad2!L$2:L$2056,[1]Blad2!B$2:B$2056,B262,[1]Blad2!E$2:E$2056,C262,[1]Blad2!A$2:A$2056,A262)</f>
        <v>3382</v>
      </c>
      <c r="K262">
        <v>546082</v>
      </c>
      <c r="L262">
        <f t="shared" si="38"/>
        <v>6.1932090784900433E-3</v>
      </c>
      <c r="M262">
        <f>SUMIFS([1]Blad2!O$2:O$2056,[1]Blad2!B$2:B$2056,B262,[1]Blad2!E$2:E$2056,C262,[1]Blad2!A$2:A$2056,A262)</f>
        <v>6728</v>
      </c>
      <c r="N262">
        <v>900751</v>
      </c>
      <c r="O262">
        <f t="shared" si="39"/>
        <v>7.4693228206241238E-3</v>
      </c>
      <c r="P262">
        <f>SUMIFS([1]Blad2!R$2:R$2056,[1]Blad2!B$2:B$2056,B262,[1]Blad2!E$2:E$2056,C262,[1]Blad2!A$2:A$2056,A262)</f>
        <v>8236</v>
      </c>
      <c r="Q262">
        <v>1113609.5</v>
      </c>
      <c r="R262">
        <f t="shared" si="40"/>
        <v>7.3957702408249931E-3</v>
      </c>
      <c r="S262">
        <f>SUMIFS([1]Blad2!U$2:U$2056,[1]Blad2!B$2:B$2056,B262,[1]Blad2!E$2:E$2056,C262,[1]Blad2!A$2:A$2056,A262)</f>
        <v>15051</v>
      </c>
      <c r="T262">
        <v>882574</v>
      </c>
      <c r="U262">
        <f t="shared" si="41"/>
        <v>1.7053527522904594E-2</v>
      </c>
      <c r="V262">
        <f ca="1">SUM(D262,G262,J262,M262,P262,S262)</f>
        <v>35103</v>
      </c>
      <c r="W262">
        <f t="shared" si="42"/>
        <v>4499571</v>
      </c>
      <c r="X262">
        <f t="shared" ca="1" si="43"/>
        <v>7.8014104011249075E-3</v>
      </c>
    </row>
    <row r="263" spans="1:24" x14ac:dyDescent="0.35">
      <c r="A263">
        <v>2000</v>
      </c>
      <c r="B263" t="s">
        <v>3</v>
      </c>
      <c r="C263">
        <f t="shared" si="35"/>
        <v>2</v>
      </c>
      <c r="D263">
        <f t="shared" ca="1" si="36"/>
        <v>205.45351897851367</v>
      </c>
      <c r="E263">
        <v>796287.5</v>
      </c>
      <c r="F263">
        <f ca="1">D263/E263</f>
        <v>2.5801424608387505E-4</v>
      </c>
      <c r="G263">
        <f>SUMIFS([1]Blad2!I$2:I$2056,[1]Blad2!B$2:B$2056,B263,[1]Blad2!E$2:E$2056,C263,[1]Blad2!A$2:A$2056,A263)</f>
        <v>557</v>
      </c>
      <c r="H263">
        <f>ROUND([1]Blad2!J$2,0)</f>
        <v>260267</v>
      </c>
      <c r="I263">
        <f t="shared" si="37"/>
        <v>2.1401099639985093E-3</v>
      </c>
      <c r="J263">
        <f>SUMIFS([1]Blad2!L$2:L$2056,[1]Blad2!B$2:B$2056,B263,[1]Blad2!E$2:E$2056,C263,[1]Blad2!A$2:A$2056,A263)</f>
        <v>519</v>
      </c>
      <c r="K263">
        <v>546082</v>
      </c>
      <c r="L263">
        <f t="shared" si="38"/>
        <v>9.5040671547496529E-4</v>
      </c>
      <c r="M263">
        <f>SUMIFS([1]Blad2!O$2:O$2056,[1]Blad2!B$2:B$2056,B263,[1]Blad2!E$2:E$2056,C263,[1]Blad2!A$2:A$2056,A263)</f>
        <v>1932</v>
      </c>
      <c r="N263">
        <v>900751</v>
      </c>
      <c r="O263">
        <f t="shared" si="39"/>
        <v>2.1448768860650724E-3</v>
      </c>
      <c r="P263">
        <f>SUMIFS([1]Blad2!R$2:R$2056,[1]Blad2!B$2:B$2056,B263,[1]Blad2!E$2:E$2056,C263,[1]Blad2!A$2:A$2056,A263)</f>
        <v>3446</v>
      </c>
      <c r="Q263">
        <v>1113609.5</v>
      </c>
      <c r="R263">
        <f t="shared" si="40"/>
        <v>3.0944419924578588E-3</v>
      </c>
      <c r="S263">
        <f>SUMIFS([1]Blad2!U$2:U$2056,[1]Blad2!B$2:B$2056,B263,[1]Blad2!E$2:E$2056,C263,[1]Blad2!A$2:A$2056,A263)</f>
        <v>697</v>
      </c>
      <c r="T263">
        <v>882574</v>
      </c>
      <c r="U263">
        <f t="shared" si="41"/>
        <v>7.8973547827151035E-4</v>
      </c>
      <c r="V263">
        <f ca="1">SUM(D263,G263,J263,M263,P263,S263)</f>
        <v>7356.4535189785138</v>
      </c>
      <c r="W263">
        <f t="shared" si="42"/>
        <v>4499571</v>
      </c>
      <c r="X263">
        <f t="shared" ca="1" si="43"/>
        <v>1.6349233113509074E-3</v>
      </c>
    </row>
    <row r="264" spans="1:24" x14ac:dyDescent="0.35">
      <c r="A264">
        <v>2000</v>
      </c>
      <c r="B264" t="s">
        <v>3</v>
      </c>
      <c r="C264">
        <f t="shared" si="35"/>
        <v>3</v>
      </c>
      <c r="D264">
        <f t="shared" ca="1" si="36"/>
        <v>1641.8258368242134</v>
      </c>
      <c r="E264">
        <v>796287.5</v>
      </c>
      <c r="F264">
        <f ca="1">D264/E264</f>
        <v>2.0618505713378816E-3</v>
      </c>
      <c r="G264">
        <f>SUMIFS([1]Blad2!I$2:I$2056,[1]Blad2!B$2:B$2056,B264,[1]Blad2!E$2:E$2056,C264,[1]Blad2!A$2:A$2056,A264)</f>
        <v>45</v>
      </c>
      <c r="H264">
        <f>ROUND([1]Blad2!J$2,0)</f>
        <v>260267</v>
      </c>
      <c r="I264">
        <f t="shared" si="37"/>
        <v>1.7289936872519376E-4</v>
      </c>
      <c r="J264">
        <f>SUMIFS([1]Blad2!L$2:L$2056,[1]Blad2!B$2:B$2056,B264,[1]Blad2!E$2:E$2056,C264,[1]Blad2!A$2:A$2056,A264)</f>
        <v>364</v>
      </c>
      <c r="K264">
        <v>546082</v>
      </c>
      <c r="L264">
        <f t="shared" si="38"/>
        <v>6.665665596009391E-4</v>
      </c>
      <c r="M264">
        <f>SUMIFS([1]Blad2!O$2:O$2056,[1]Blad2!B$2:B$2056,B264,[1]Blad2!E$2:E$2056,C264,[1]Blad2!A$2:A$2056,A264)</f>
        <v>661</v>
      </c>
      <c r="N264">
        <v>900751</v>
      </c>
      <c r="O264">
        <f t="shared" si="39"/>
        <v>7.3383210232350559E-4</v>
      </c>
      <c r="P264">
        <f>SUMIFS([1]Blad2!R$2:R$2056,[1]Blad2!B$2:B$2056,B264,[1]Blad2!E$2:E$2056,C264,[1]Blad2!A$2:A$2056,A264)</f>
        <v>362</v>
      </c>
      <c r="Q264">
        <v>1113609.5</v>
      </c>
      <c r="R264">
        <f t="shared" si="40"/>
        <v>3.2506906595175419E-4</v>
      </c>
      <c r="S264">
        <f>SUMIFS([1]Blad2!U$2:U$2056,[1]Blad2!B$2:B$2056,B264,[1]Blad2!E$2:E$2056,C264,[1]Blad2!A$2:A$2056,A264)</f>
        <v>67</v>
      </c>
      <c r="T264">
        <v>882574</v>
      </c>
      <c r="U264">
        <f t="shared" si="41"/>
        <v>7.5914314267132275E-5</v>
      </c>
      <c r="V264">
        <f ca="1">SUM(D264,G264,J264,M264,P264,S264)</f>
        <v>3140.8258368242132</v>
      </c>
      <c r="W264">
        <f t="shared" si="42"/>
        <v>4499571</v>
      </c>
      <c r="X264">
        <f t="shared" ca="1" si="43"/>
        <v>6.9802784239302214E-4</v>
      </c>
    </row>
    <row r="265" spans="1:24" x14ac:dyDescent="0.35">
      <c r="A265">
        <v>2000</v>
      </c>
      <c r="B265" t="s">
        <v>3</v>
      </c>
      <c r="C265">
        <f t="shared" si="35"/>
        <v>4</v>
      </c>
      <c r="D265">
        <f t="shared" ca="1" si="36"/>
        <v>353.49738202826813</v>
      </c>
      <c r="E265">
        <v>796287.5</v>
      </c>
      <c r="F265">
        <f ca="1">D265/E265</f>
        <v>4.4393184877103826E-4</v>
      </c>
      <c r="G265">
        <f>SUMIFS([1]Blad2!I$2:I$2056,[1]Blad2!B$2:B$2056,B265,[1]Blad2!E$2:E$2056,C265,[1]Blad2!A$2:A$2056,A265)</f>
        <v>82</v>
      </c>
      <c r="H265">
        <f>ROUND([1]Blad2!J$2,0)</f>
        <v>260267</v>
      </c>
      <c r="I265">
        <f t="shared" si="37"/>
        <v>3.1506107189924193E-4</v>
      </c>
      <c r="J265">
        <f>SUMIFS([1]Blad2!L$2:L$2056,[1]Blad2!B$2:B$2056,B265,[1]Blad2!E$2:E$2056,C265,[1]Blad2!A$2:A$2056,A265)</f>
        <v>653</v>
      </c>
      <c r="K265">
        <v>546082</v>
      </c>
      <c r="L265">
        <f t="shared" si="38"/>
        <v>1.1957911082950913E-3</v>
      </c>
      <c r="M265">
        <f>SUMIFS([1]Blad2!O$2:O$2056,[1]Blad2!B$2:B$2056,B265,[1]Blad2!E$2:E$2056,C265,[1]Blad2!A$2:A$2056,A265)</f>
        <v>2439</v>
      </c>
      <c r="N265">
        <v>900751</v>
      </c>
      <c r="O265">
        <f t="shared" si="39"/>
        <v>2.7077405409486085E-3</v>
      </c>
      <c r="P265">
        <f>SUMIFS([1]Blad2!R$2:R$2056,[1]Blad2!B$2:B$2056,B265,[1]Blad2!E$2:E$2056,C265,[1]Blad2!A$2:A$2056,A265)</f>
        <v>3136</v>
      </c>
      <c r="Q265">
        <v>1113609.5</v>
      </c>
      <c r="R265">
        <f t="shared" si="40"/>
        <v>2.8160679304549754E-3</v>
      </c>
      <c r="S265">
        <f>SUMIFS([1]Blad2!U$2:U$2056,[1]Blad2!B$2:B$2056,B265,[1]Blad2!E$2:E$2056,C265,[1]Blad2!A$2:A$2056,A265)</f>
        <v>1897</v>
      </c>
      <c r="T265">
        <v>882574</v>
      </c>
      <c r="U265">
        <f t="shared" si="41"/>
        <v>2.1493948382798498E-3</v>
      </c>
      <c r="V265">
        <f ca="1">SUM(D265,G265,J265,M265,P265,S265)</f>
        <v>8560.4973820282685</v>
      </c>
      <c r="W265">
        <f t="shared" si="42"/>
        <v>4499571</v>
      </c>
      <c r="X265">
        <f t="shared" ca="1" si="43"/>
        <v>1.902514124575047E-3</v>
      </c>
    </row>
    <row r="266" spans="1:24" x14ac:dyDescent="0.35">
      <c r="A266">
        <v>2000</v>
      </c>
      <c r="B266" t="s">
        <v>3</v>
      </c>
      <c r="C266">
        <f t="shared" si="35"/>
        <v>5</v>
      </c>
      <c r="D266">
        <f t="shared" ca="1" si="36"/>
        <v>480.01850644830159</v>
      </c>
      <c r="E266">
        <v>796287.5</v>
      </c>
      <c r="F266">
        <f ca="1">D266/E266</f>
        <v>6.0282059739516394E-4</v>
      </c>
      <c r="G266">
        <f>SUMIFS([1]Blad2!I$2:I$2056,[1]Blad2!B$2:B$2056,B266,[1]Blad2!E$2:E$2056,C266,[1]Blad2!A$2:A$2056,A266)</f>
        <v>68</v>
      </c>
      <c r="H266">
        <f>ROUND([1]Blad2!J$2,0)</f>
        <v>260267</v>
      </c>
      <c r="I266">
        <f t="shared" si="37"/>
        <v>2.612701571847372E-4</v>
      </c>
      <c r="J266">
        <f>SUMIFS([1]Blad2!L$2:L$2056,[1]Blad2!B$2:B$2056,B266,[1]Blad2!E$2:E$2056,C266,[1]Blad2!A$2:A$2056,A266)</f>
        <v>246</v>
      </c>
      <c r="K266">
        <v>546082</v>
      </c>
      <c r="L266">
        <f t="shared" si="38"/>
        <v>4.5048179577426102E-4</v>
      </c>
      <c r="M266">
        <f>SUMIFS([1]Blad2!O$2:O$2056,[1]Blad2!B$2:B$2056,B266,[1]Blad2!E$2:E$2056,C266,[1]Blad2!A$2:A$2056,A266)</f>
        <v>805</v>
      </c>
      <c r="N266">
        <v>900751</v>
      </c>
      <c r="O266">
        <f t="shared" si="39"/>
        <v>8.9369870252711348E-4</v>
      </c>
      <c r="P266">
        <f>SUMIFS([1]Blad2!R$2:R$2056,[1]Blad2!B$2:B$2056,B266,[1]Blad2!E$2:E$2056,C266,[1]Blad2!A$2:A$2056,A266)</f>
        <v>1497</v>
      </c>
      <c r="Q266">
        <v>1113609.5</v>
      </c>
      <c r="R266">
        <f t="shared" si="40"/>
        <v>1.3442773252203756E-3</v>
      </c>
      <c r="S266">
        <f>SUMIFS([1]Blad2!U$2:U$2056,[1]Blad2!B$2:B$2056,B266,[1]Blad2!E$2:E$2056,C266,[1]Blad2!A$2:A$2056,A266)</f>
        <v>984</v>
      </c>
      <c r="T266">
        <v>882574</v>
      </c>
      <c r="U266">
        <f t="shared" si="41"/>
        <v>1.1149206752068383E-3</v>
      </c>
      <c r="V266">
        <f ca="1">SUM(D266,G266,J266,M266,P266,S266)</f>
        <v>4080.0185064483017</v>
      </c>
      <c r="W266">
        <f t="shared" si="42"/>
        <v>4499571</v>
      </c>
      <c r="X266">
        <f t="shared" ca="1" si="43"/>
        <v>9.0675722339936444E-4</v>
      </c>
    </row>
    <row r="267" spans="1:24" x14ac:dyDescent="0.35">
      <c r="A267">
        <v>2000</v>
      </c>
      <c r="B267" t="s">
        <v>3</v>
      </c>
      <c r="C267">
        <f t="shared" si="35"/>
        <v>6</v>
      </c>
      <c r="D267">
        <f t="shared" ca="1" si="36"/>
        <v>653.87117580015649</v>
      </c>
      <c r="E267">
        <v>796287.5</v>
      </c>
      <c r="F267">
        <f ca="1">D267/E267</f>
        <v>8.2114961719247949E-4</v>
      </c>
      <c r="G267">
        <f>SUMIFS([1]Blad2!I$2:I$2056,[1]Blad2!B$2:B$2056,B267,[1]Blad2!E$2:E$2056,C267,[1]Blad2!A$2:A$2056,A267)</f>
        <v>328</v>
      </c>
      <c r="H267">
        <f>ROUND([1]Blad2!J$2,0)</f>
        <v>260267</v>
      </c>
      <c r="I267">
        <f t="shared" si="37"/>
        <v>1.2602442875969677E-3</v>
      </c>
      <c r="J267">
        <f>SUMIFS([1]Blad2!L$2:L$2056,[1]Blad2!B$2:B$2056,B267,[1]Blad2!E$2:E$2056,C267,[1]Blad2!A$2:A$2056,A267)</f>
        <v>736</v>
      </c>
      <c r="K267">
        <v>546082</v>
      </c>
      <c r="L267">
        <f t="shared" si="38"/>
        <v>1.347782933698602E-3</v>
      </c>
      <c r="M267">
        <f>SUMIFS([1]Blad2!O$2:O$2056,[1]Blad2!B$2:B$2056,B267,[1]Blad2!E$2:E$2056,C267,[1]Blad2!A$2:A$2056,A267)</f>
        <v>1478</v>
      </c>
      <c r="N267">
        <v>900751</v>
      </c>
      <c r="O267">
        <f t="shared" si="39"/>
        <v>1.6408530215342532E-3</v>
      </c>
      <c r="P267">
        <f>SUMIFS([1]Blad2!R$2:R$2056,[1]Blad2!B$2:B$2056,B267,[1]Blad2!E$2:E$2056,C267,[1]Blad2!A$2:A$2056,A267)</f>
        <v>2077</v>
      </c>
      <c r="Q267">
        <v>1113609.5</v>
      </c>
      <c r="R267">
        <f t="shared" si="40"/>
        <v>1.8651062154193189E-3</v>
      </c>
      <c r="S267">
        <f>SUMIFS([1]Blad2!U$2:U$2056,[1]Blad2!B$2:B$2056,B267,[1]Blad2!E$2:E$2056,C267,[1]Blad2!A$2:A$2056,A267)</f>
        <v>3945</v>
      </c>
      <c r="T267">
        <v>882574</v>
      </c>
      <c r="U267">
        <f t="shared" si="41"/>
        <v>4.4698801460274148E-3</v>
      </c>
      <c r="V267">
        <f ca="1">SUM(D267,G267,J267,M267,P267,S267)</f>
        <v>9217.8711758001555</v>
      </c>
      <c r="W267">
        <f t="shared" si="42"/>
        <v>4499571</v>
      </c>
      <c r="X267">
        <f t="shared" ca="1" si="43"/>
        <v>2.04861111777104E-3</v>
      </c>
    </row>
    <row r="268" spans="1:24" x14ac:dyDescent="0.35">
      <c r="A268">
        <v>2000</v>
      </c>
      <c r="B268" t="s">
        <v>3</v>
      </c>
      <c r="C268">
        <f t="shared" si="35"/>
        <v>7</v>
      </c>
      <c r="D268">
        <f t="shared" ca="1" si="36"/>
        <v>404.7678736003819</v>
      </c>
      <c r="E268">
        <v>796287.5</v>
      </c>
      <c r="F268">
        <f ca="1">D268/E268</f>
        <v>5.083187587402564E-4</v>
      </c>
      <c r="G268">
        <f>SUMIFS([1]Blad2!I$2:I$2056,[1]Blad2!B$2:B$2056,B268,[1]Blad2!E$2:E$2056,C268,[1]Blad2!A$2:A$2056,A268)</f>
        <v>492</v>
      </c>
      <c r="H268">
        <f>ROUND([1]Blad2!J$2,0)</f>
        <v>260267</v>
      </c>
      <c r="I268">
        <f t="shared" si="37"/>
        <v>1.8903664313954516E-3</v>
      </c>
      <c r="J268">
        <f>SUMIFS([1]Blad2!L$2:L$2056,[1]Blad2!B$2:B$2056,B268,[1]Blad2!E$2:E$2056,C268,[1]Blad2!A$2:A$2056,A268)</f>
        <v>1330</v>
      </c>
      <c r="K268">
        <v>546082</v>
      </c>
      <c r="L268">
        <f t="shared" si="38"/>
        <v>2.4355316600803544E-3</v>
      </c>
      <c r="M268">
        <f>SUMIFS([1]Blad2!O$2:O$2056,[1]Blad2!B$2:B$2056,B268,[1]Blad2!E$2:E$2056,C268,[1]Blad2!A$2:A$2056,A268)</f>
        <v>2419</v>
      </c>
      <c r="N268">
        <v>900751</v>
      </c>
      <c r="O268">
        <f t="shared" si="39"/>
        <v>2.6855368464758851E-3</v>
      </c>
      <c r="P268">
        <f>SUMIFS([1]Blad2!R$2:R$2056,[1]Blad2!B$2:B$2056,B268,[1]Blad2!E$2:E$2056,C268,[1]Blad2!A$2:A$2056,A268)</f>
        <v>2257</v>
      </c>
      <c r="Q268">
        <v>1113609.5</v>
      </c>
      <c r="R268">
        <f t="shared" si="40"/>
        <v>2.0267427675500255E-3</v>
      </c>
      <c r="S268">
        <f>SUMIFS([1]Blad2!U$2:U$2056,[1]Blad2!B$2:B$2056,B268,[1]Blad2!E$2:E$2056,C268,[1]Blad2!A$2:A$2056,A268)</f>
        <v>1913</v>
      </c>
      <c r="T268">
        <v>882574</v>
      </c>
      <c r="U268">
        <f t="shared" si="41"/>
        <v>2.1675236297466274E-3</v>
      </c>
      <c r="V268">
        <f ca="1">SUM(D268,G268,J268,M268,P268,S268)</f>
        <v>8815.7678736003818</v>
      </c>
      <c r="W268">
        <f t="shared" si="42"/>
        <v>4499571</v>
      </c>
      <c r="X268">
        <f t="shared" ca="1" si="43"/>
        <v>1.9592463089482047E-3</v>
      </c>
    </row>
    <row r="269" spans="1:24" x14ac:dyDescent="0.35">
      <c r="A269">
        <v>2000</v>
      </c>
      <c r="B269" t="s">
        <v>3</v>
      </c>
      <c r="C269">
        <f t="shared" si="35"/>
        <v>8</v>
      </c>
      <c r="D269">
        <f t="shared" ca="1" si="36"/>
        <v>0</v>
      </c>
      <c r="E269">
        <v>796287.5</v>
      </c>
      <c r="F269">
        <f ca="1">D269/E269</f>
        <v>0</v>
      </c>
      <c r="G269">
        <f>SUMIFS([1]Blad2!I$2:I$2056,[1]Blad2!B$2:B$2056,B269,[1]Blad2!E$2:E$2056,C269,[1]Blad2!A$2:A$2056,A269)</f>
        <v>330</v>
      </c>
      <c r="H269">
        <f>ROUND([1]Blad2!J$2,0)</f>
        <v>260267</v>
      </c>
      <c r="I269">
        <f t="shared" si="37"/>
        <v>1.2679287039847542E-3</v>
      </c>
      <c r="J269">
        <f>SUMIFS([1]Blad2!L$2:L$2056,[1]Blad2!B$2:B$2056,B269,[1]Blad2!E$2:E$2056,C269,[1]Blad2!A$2:A$2056,A269)</f>
        <v>509</v>
      </c>
      <c r="K269">
        <v>546082</v>
      </c>
      <c r="L269">
        <f t="shared" si="38"/>
        <v>9.3209444735406033E-4</v>
      </c>
      <c r="M269">
        <f>SUMIFS([1]Blad2!O$2:O$2056,[1]Blad2!B$2:B$2056,B269,[1]Blad2!E$2:E$2056,C269,[1]Blad2!A$2:A$2056,A269)</f>
        <v>217</v>
      </c>
      <c r="N269">
        <v>900751</v>
      </c>
      <c r="O269">
        <f t="shared" si="39"/>
        <v>2.4091008502904798E-4</v>
      </c>
      <c r="P269">
        <f>SUMIFS([1]Blad2!R$2:R$2056,[1]Blad2!B$2:B$2056,B269,[1]Blad2!E$2:E$2056,C269,[1]Blad2!A$2:A$2056,A269)</f>
        <v>60</v>
      </c>
      <c r="Q269">
        <v>1113609.5</v>
      </c>
      <c r="R269">
        <f t="shared" si="40"/>
        <v>5.38788507102355E-5</v>
      </c>
      <c r="S269">
        <f>SUMIFS([1]Blad2!U$2:U$2056,[1]Blad2!B$2:B$2056,B269,[1]Blad2!E$2:E$2056,C269,[1]Blad2!A$2:A$2056,A269)</f>
        <v>21</v>
      </c>
      <c r="T269">
        <v>882574</v>
      </c>
      <c r="U269">
        <f t="shared" si="41"/>
        <v>2.3794038800145937E-5</v>
      </c>
      <c r="V269">
        <f ca="1">SUM(D269,G269,J269,M269,P269,S269)</f>
        <v>1137</v>
      </c>
      <c r="W269">
        <f t="shared" si="42"/>
        <v>4499571</v>
      </c>
      <c r="X269">
        <f t="shared" ca="1" si="43"/>
        <v>2.5269075651878812E-4</v>
      </c>
    </row>
    <row r="270" spans="1:24" x14ac:dyDescent="0.35">
      <c r="A270">
        <v>2000</v>
      </c>
      <c r="B270" t="s">
        <v>3</v>
      </c>
      <c r="C270">
        <f t="shared" si="35"/>
        <v>9</v>
      </c>
      <c r="D270">
        <f t="shared" ca="1" si="36"/>
        <v>94.689258010181902</v>
      </c>
      <c r="E270">
        <v>796287.5</v>
      </c>
      <c r="F270">
        <f ca="1">D270/E270</f>
        <v>1.1891340503295844E-4</v>
      </c>
      <c r="G270">
        <f>SUMIFS([1]Blad2!I$2:I$2056,[1]Blad2!B$2:B$2056,B270,[1]Blad2!E$2:E$2056,C270,[1]Blad2!A$2:A$2056,A270)</f>
        <v>150</v>
      </c>
      <c r="H270">
        <f>ROUND([1]Blad2!J$2,0)</f>
        <v>260267</v>
      </c>
      <c r="I270">
        <f t="shared" si="37"/>
        <v>5.7633122908397913E-4</v>
      </c>
      <c r="J270">
        <f>SUMIFS([1]Blad2!L$2:L$2056,[1]Blad2!B$2:B$2056,B270,[1]Blad2!E$2:E$2056,C270,[1]Blad2!A$2:A$2056,A270)</f>
        <v>974</v>
      </c>
      <c r="K270">
        <v>546082</v>
      </c>
      <c r="L270">
        <f t="shared" si="38"/>
        <v>1.7836149149761391E-3</v>
      </c>
      <c r="M270">
        <f>SUMIFS([1]Blad2!O$2:O$2056,[1]Blad2!B$2:B$2056,B270,[1]Blad2!E$2:E$2056,C270,[1]Blad2!A$2:A$2056,A270)</f>
        <v>1396</v>
      </c>
      <c r="N270">
        <v>900751</v>
      </c>
      <c r="O270">
        <f t="shared" si="39"/>
        <v>1.5498178741960875E-3</v>
      </c>
      <c r="P270">
        <f>SUMIFS([1]Blad2!R$2:R$2056,[1]Blad2!B$2:B$2056,B270,[1]Blad2!E$2:E$2056,C270,[1]Blad2!A$2:A$2056,A270)</f>
        <v>668</v>
      </c>
      <c r="Q270">
        <v>1113609.5</v>
      </c>
      <c r="R270">
        <f t="shared" si="40"/>
        <v>5.998512045739552E-4</v>
      </c>
      <c r="S270">
        <f>SUMIFS([1]Blad2!U$2:U$2056,[1]Blad2!B$2:B$2056,B270,[1]Blad2!E$2:E$2056,C270,[1]Blad2!A$2:A$2056,A270)</f>
        <v>91</v>
      </c>
      <c r="T270">
        <v>882574</v>
      </c>
      <c r="U270">
        <f t="shared" si="41"/>
        <v>1.0310750146729906E-4</v>
      </c>
      <c r="V270">
        <f ca="1">SUM(D270,G270,J270,M270,P270,S270)</f>
        <v>3373.6892580101821</v>
      </c>
      <c r="W270">
        <f t="shared" si="42"/>
        <v>4499571</v>
      </c>
      <c r="X270">
        <f t="shared" ca="1" si="43"/>
        <v>7.4978020304828665E-4</v>
      </c>
    </row>
    <row r="271" spans="1:24" x14ac:dyDescent="0.35">
      <c r="A271">
        <v>2000</v>
      </c>
      <c r="B271" t="s">
        <v>3</v>
      </c>
      <c r="C271">
        <f t="shared" ref="C271:C334" si="44">C258</f>
        <v>10</v>
      </c>
      <c r="D271">
        <f t="shared" ca="1" si="36"/>
        <v>60.891148939992888</v>
      </c>
      <c r="E271">
        <v>796287.5</v>
      </c>
      <c r="F271">
        <f ca="1">D271/E271</f>
        <v>7.6468799196261267E-5</v>
      </c>
      <c r="G271">
        <f>SUMIFS([1]Blad2!I$2:I$2056,[1]Blad2!B$2:B$2056,B271,[1]Blad2!E$2:E$2056,C271,[1]Blad2!A$2:A$2056,A271)</f>
        <v>0</v>
      </c>
      <c r="H271">
        <f>ROUND([1]Blad2!J$2,0)</f>
        <v>260267</v>
      </c>
      <c r="I271">
        <f t="shared" si="37"/>
        <v>0</v>
      </c>
      <c r="J271">
        <f>SUMIFS([1]Blad2!L$2:L$2056,[1]Blad2!B$2:B$2056,B271,[1]Blad2!E$2:E$2056,C271,[1]Blad2!A$2:A$2056,A271)</f>
        <v>8</v>
      </c>
      <c r="K271">
        <v>546082</v>
      </c>
      <c r="L271">
        <f t="shared" si="38"/>
        <v>1.4649814496723935E-5</v>
      </c>
      <c r="M271">
        <f>SUMIFS([1]Blad2!O$2:O$2056,[1]Blad2!B$2:B$2056,B271,[1]Blad2!E$2:E$2056,C271,[1]Blad2!A$2:A$2056,A271)</f>
        <v>22</v>
      </c>
      <c r="N271">
        <v>900751</v>
      </c>
      <c r="O271">
        <f t="shared" si="39"/>
        <v>2.4424063919995648E-5</v>
      </c>
      <c r="P271">
        <f>SUMIFS([1]Blad2!R$2:R$2056,[1]Blad2!B$2:B$2056,B271,[1]Blad2!E$2:E$2056,C271,[1]Blad2!A$2:A$2056,A271)</f>
        <v>9</v>
      </c>
      <c r="Q271">
        <v>1113609.5</v>
      </c>
      <c r="R271">
        <f t="shared" si="40"/>
        <v>8.0818276065353247E-6</v>
      </c>
      <c r="S271">
        <f>SUMIFS([1]Blad2!U$2:U$2056,[1]Blad2!B$2:B$2056,B271,[1]Blad2!E$2:E$2056,C271,[1]Blad2!A$2:A$2056,A271)</f>
        <v>4</v>
      </c>
      <c r="T271">
        <v>882574</v>
      </c>
      <c r="U271">
        <f t="shared" si="41"/>
        <v>4.5321978666944638E-6</v>
      </c>
      <c r="V271">
        <f ca="1">SUM(D271,G271,J271,M271,P271,S271)</f>
        <v>103.89114893999289</v>
      </c>
      <c r="W271">
        <f t="shared" si="42"/>
        <v>4499571</v>
      </c>
      <c r="X271">
        <f t="shared" ca="1" si="43"/>
        <v>2.3089123149738696E-5</v>
      </c>
    </row>
    <row r="272" spans="1:24" x14ac:dyDescent="0.35">
      <c r="A272">
        <v>2000</v>
      </c>
      <c r="B272" t="s">
        <v>3</v>
      </c>
      <c r="C272">
        <f t="shared" si="44"/>
        <v>11</v>
      </c>
      <c r="D272">
        <f t="shared" ca="1" si="36"/>
        <v>216.67353911956417</v>
      </c>
      <c r="E272">
        <v>796287.5</v>
      </c>
      <c r="F272">
        <f ca="1">D272/E272</f>
        <v>2.7210465958534344E-4</v>
      </c>
      <c r="G272">
        <f>SUMIFS([1]Blad2!I$2:I$2056,[1]Blad2!B$2:B$2056,B272,[1]Blad2!E$2:E$2056,C272,[1]Blad2!A$2:A$2056,A272)</f>
        <v>44</v>
      </c>
      <c r="H272">
        <f>ROUND([1]Blad2!J$2,0)</f>
        <v>260267</v>
      </c>
      <c r="I272">
        <f t="shared" si="37"/>
        <v>1.6905716053130054E-4</v>
      </c>
      <c r="J272">
        <f>SUMIFS([1]Blad2!L$2:L$2056,[1]Blad2!B$2:B$2056,B272,[1]Blad2!E$2:E$2056,C272,[1]Blad2!A$2:A$2056,A272)</f>
        <v>85</v>
      </c>
      <c r="K272">
        <v>546082</v>
      </c>
      <c r="L272">
        <f t="shared" si="38"/>
        <v>1.5565427902769182E-4</v>
      </c>
      <c r="M272">
        <f>SUMIFS([1]Blad2!O$2:O$2056,[1]Blad2!B$2:B$2056,B272,[1]Blad2!E$2:E$2056,C272,[1]Blad2!A$2:A$2056,A272)</f>
        <v>117</v>
      </c>
      <c r="N272">
        <v>900751</v>
      </c>
      <c r="O272">
        <f t="shared" si="39"/>
        <v>1.2989161266543139E-4</v>
      </c>
      <c r="P272">
        <f>SUMIFS([1]Blad2!R$2:R$2056,[1]Blad2!B$2:B$2056,B272,[1]Blad2!E$2:E$2056,C272,[1]Blad2!A$2:A$2056,A272)</f>
        <v>125</v>
      </c>
      <c r="Q272">
        <v>1113609.5</v>
      </c>
      <c r="R272">
        <f t="shared" si="40"/>
        <v>1.1224760564632396E-4</v>
      </c>
      <c r="S272">
        <f>SUMIFS([1]Blad2!U$2:U$2056,[1]Blad2!B$2:B$2056,B272,[1]Blad2!E$2:E$2056,C272,[1]Blad2!A$2:A$2056,A272)</f>
        <v>53</v>
      </c>
      <c r="T272">
        <v>882574</v>
      </c>
      <c r="U272">
        <f t="shared" si="41"/>
        <v>6.005162173370165E-5</v>
      </c>
      <c r="V272">
        <f ca="1">SUM(D272,G272,J272,M272,P272,S272)</f>
        <v>640.67353911956411</v>
      </c>
      <c r="W272">
        <f t="shared" si="42"/>
        <v>4499571</v>
      </c>
      <c r="X272">
        <f t="shared" ca="1" si="43"/>
        <v>1.4238547166375731E-4</v>
      </c>
    </row>
    <row r="273" spans="1:24" x14ac:dyDescent="0.35">
      <c r="A273">
        <v>2000</v>
      </c>
      <c r="B273" t="s">
        <v>3</v>
      </c>
      <c r="C273">
        <f t="shared" si="44"/>
        <v>12</v>
      </c>
      <c r="D273">
        <f t="shared" ca="1" si="36"/>
        <v>669.24982323418499</v>
      </c>
      <c r="E273">
        <v>796287.5</v>
      </c>
      <c r="F273">
        <f ca="1">D273/E273</f>
        <v>8.4046255056645369E-4</v>
      </c>
      <c r="G273">
        <f>SUMIFS([1]Blad2!I$2:I$2056,[1]Blad2!B$2:B$2056,B273,[1]Blad2!E$2:E$2056,C273,[1]Blad2!A$2:A$2056,A273)</f>
        <v>64</v>
      </c>
      <c r="H273">
        <f>ROUND([1]Blad2!J$2,0)</f>
        <v>260267</v>
      </c>
      <c r="I273">
        <f t="shared" si="37"/>
        <v>2.4590132440916444E-4</v>
      </c>
      <c r="J273">
        <f>SUMIFS([1]Blad2!L$2:L$2056,[1]Blad2!B$2:B$2056,B273,[1]Blad2!E$2:E$2056,C273,[1]Blad2!A$2:A$2056,A273)</f>
        <v>70</v>
      </c>
      <c r="K273">
        <v>546082</v>
      </c>
      <c r="L273">
        <f t="shared" si="38"/>
        <v>1.2818587684633443E-4</v>
      </c>
      <c r="M273">
        <f>SUMIFS([1]Blad2!O$2:O$2056,[1]Blad2!B$2:B$2056,B273,[1]Blad2!E$2:E$2056,C273,[1]Blad2!A$2:A$2056,A273)</f>
        <v>56</v>
      </c>
      <c r="N273">
        <v>900751</v>
      </c>
      <c r="O273">
        <f t="shared" si="39"/>
        <v>6.2170344523625282E-5</v>
      </c>
      <c r="P273">
        <f>SUMIFS([1]Blad2!R$2:R$2056,[1]Blad2!B$2:B$2056,B273,[1]Blad2!E$2:E$2056,C273,[1]Blad2!A$2:A$2056,A273)</f>
        <v>6</v>
      </c>
      <c r="Q273">
        <v>1113609.5</v>
      </c>
      <c r="R273">
        <f t="shared" si="40"/>
        <v>5.3878850710235503E-6</v>
      </c>
      <c r="S273">
        <f>SUMIFS([1]Blad2!U$2:U$2056,[1]Blad2!B$2:B$2056,B273,[1]Blad2!E$2:E$2056,C273,[1]Blad2!A$2:A$2056,A273)</f>
        <v>3</v>
      </c>
      <c r="T273">
        <v>882574</v>
      </c>
      <c r="U273">
        <f t="shared" si="41"/>
        <v>3.399148400020848E-6</v>
      </c>
      <c r="V273">
        <f ca="1">SUM(D273,G273,J273,M273,P273,S273)</f>
        <v>868.24982323418499</v>
      </c>
      <c r="W273">
        <f t="shared" si="42"/>
        <v>4499571</v>
      </c>
      <c r="X273">
        <f t="shared" ca="1" si="43"/>
        <v>1.9296280095017614E-4</v>
      </c>
    </row>
    <row r="274" spans="1:24" x14ac:dyDescent="0.35">
      <c r="A274">
        <v>2000</v>
      </c>
      <c r="B274" t="s">
        <v>3</v>
      </c>
      <c r="C274">
        <f t="shared" si="44"/>
        <v>13</v>
      </c>
      <c r="D274">
        <f t="shared" ca="1" si="36"/>
        <v>330.1614158301544</v>
      </c>
      <c r="E274">
        <v>796287.5</v>
      </c>
      <c r="F274">
        <f ca="1">D274/E274</f>
        <v>4.1462589307273367E-4</v>
      </c>
      <c r="G274">
        <f>SUMIFS([1]Blad2!I$2:I$2056,[1]Blad2!B$2:B$2056,B274,[1]Blad2!E$2:E$2056,C274,[1]Blad2!A$2:A$2056,A274)</f>
        <v>14</v>
      </c>
      <c r="H274">
        <f>ROUND([1]Blad2!J$2,0)</f>
        <v>260267</v>
      </c>
      <c r="I274">
        <f t="shared" si="37"/>
        <v>5.3790914714504721E-5</v>
      </c>
      <c r="J274">
        <f>SUMIFS([1]Blad2!L$2:L$2056,[1]Blad2!B$2:B$2056,B274,[1]Blad2!E$2:E$2056,C274,[1]Blad2!A$2:A$2056,A274)</f>
        <v>19</v>
      </c>
      <c r="K274">
        <v>546082</v>
      </c>
      <c r="L274">
        <f t="shared" si="38"/>
        <v>3.4793309429719346E-5</v>
      </c>
      <c r="M274">
        <f>SUMIFS([1]Blad2!O$2:O$2056,[1]Blad2!B$2:B$2056,B274,[1]Blad2!E$2:E$2056,C274,[1]Blad2!A$2:A$2056,A274)</f>
        <v>23</v>
      </c>
      <c r="N274">
        <v>900751</v>
      </c>
      <c r="O274">
        <f t="shared" si="39"/>
        <v>2.5534248643631814E-5</v>
      </c>
      <c r="P274">
        <f>SUMIFS([1]Blad2!R$2:R$2056,[1]Blad2!B$2:B$2056,B274,[1]Blad2!E$2:E$2056,C274,[1]Blad2!A$2:A$2056,A274)</f>
        <v>2</v>
      </c>
      <c r="Q274">
        <v>1113609.5</v>
      </c>
      <c r="R274">
        <f t="shared" si="40"/>
        <v>1.7959616903411834E-6</v>
      </c>
      <c r="S274">
        <f>SUMIFS([1]Blad2!U$2:U$2056,[1]Blad2!B$2:B$2056,B274,[1]Blad2!E$2:E$2056,C274,[1]Blad2!A$2:A$2056,A274)</f>
        <v>0</v>
      </c>
      <c r="T274">
        <v>882574</v>
      </c>
      <c r="U274">
        <f t="shared" si="41"/>
        <v>0</v>
      </c>
      <c r="V274">
        <f ca="1">SUM(D274,G274,J274,M274,P274,S274)</f>
        <v>388.1614158301544</v>
      </c>
      <c r="W274">
        <f t="shared" si="42"/>
        <v>4499571</v>
      </c>
      <c r="X274">
        <f t="shared" ca="1" si="43"/>
        <v>8.6266316462203709E-5</v>
      </c>
    </row>
    <row r="275" spans="1:24" x14ac:dyDescent="0.35">
      <c r="A275">
        <v>2001</v>
      </c>
      <c r="B275" t="s">
        <v>3</v>
      </c>
      <c r="C275">
        <f t="shared" si="44"/>
        <v>1</v>
      </c>
      <c r="D275">
        <f t="shared" ca="1" si="36"/>
        <v>359.63497874791733</v>
      </c>
      <c r="E275">
        <v>796287.5</v>
      </c>
      <c r="F275">
        <f ca="1">D275/E275</f>
        <v>4.5163961351637105E-4</v>
      </c>
      <c r="G275">
        <f>SUMIFS([1]Blad2!I$2:I$2056,[1]Blad2!B$2:B$2056,B275,[1]Blad2!E$2:E$2056,C275,[1]Blad2!A$2:A$2056,A275)</f>
        <v>3455</v>
      </c>
      <c r="H275">
        <f>ROUND([1]Blad2!J$2,0)</f>
        <v>260267</v>
      </c>
      <c r="I275">
        <f t="shared" si="37"/>
        <v>1.3274829309900987E-2</v>
      </c>
      <c r="J275">
        <f>SUMIFS([1]Blad2!L$2:L$2056,[1]Blad2!B$2:B$2056,B275,[1]Blad2!E$2:E$2056,C275,[1]Blad2!A$2:A$2056,A275)</f>
        <v>5740</v>
      </c>
      <c r="K275">
        <v>546082</v>
      </c>
      <c r="L275">
        <f t="shared" si="38"/>
        <v>1.0511241901399423E-2</v>
      </c>
      <c r="M275">
        <f>SUMIFS([1]Blad2!O$2:O$2056,[1]Blad2!B$2:B$2056,B275,[1]Blad2!E$2:E$2056,C275,[1]Blad2!A$2:A$2056,A275)</f>
        <v>9580</v>
      </c>
      <c r="N275">
        <v>900751</v>
      </c>
      <c r="O275">
        <f t="shared" si="39"/>
        <v>1.0635569652434469E-2</v>
      </c>
      <c r="P275">
        <f>SUMIFS([1]Blad2!R$2:R$2056,[1]Blad2!B$2:B$2056,B275,[1]Blad2!E$2:E$2056,C275,[1]Blad2!A$2:A$2056,A275)</f>
        <v>11840</v>
      </c>
      <c r="Q275">
        <v>1113609.5</v>
      </c>
      <c r="R275">
        <f t="shared" si="40"/>
        <v>1.0632093206819805E-2</v>
      </c>
      <c r="S275">
        <f>SUMIFS([1]Blad2!U$2:U$2056,[1]Blad2!B$2:B$2056,B275,[1]Blad2!E$2:E$2056,C275,[1]Blad2!A$2:A$2056,A275)</f>
        <v>17794</v>
      </c>
      <c r="T275">
        <v>882574</v>
      </c>
      <c r="U275">
        <f t="shared" si="41"/>
        <v>2.0161482209990325E-2</v>
      </c>
      <c r="V275">
        <f ca="1">SUM(D275,G275,J275,M275,P275,S275)</f>
        <v>48768.634978747919</v>
      </c>
      <c r="W275">
        <f t="shared" si="42"/>
        <v>4499571</v>
      </c>
      <c r="X275">
        <f t="shared" ca="1" si="43"/>
        <v>1.0838507710790188E-2</v>
      </c>
    </row>
    <row r="276" spans="1:24" x14ac:dyDescent="0.35">
      <c r="A276">
        <v>2001</v>
      </c>
      <c r="B276" t="s">
        <v>3</v>
      </c>
      <c r="C276">
        <f t="shared" si="44"/>
        <v>2</v>
      </c>
      <c r="D276">
        <f t="shared" ca="1" si="36"/>
        <v>830.27177387292727</v>
      </c>
      <c r="E276">
        <v>796287.5</v>
      </c>
      <c r="F276">
        <f ca="1">D276/E276</f>
        <v>1.0426783967761987E-3</v>
      </c>
      <c r="G276">
        <f>SUMIFS([1]Blad2!I$2:I$2056,[1]Blad2!B$2:B$2056,B276,[1]Blad2!E$2:E$2056,C276,[1]Blad2!A$2:A$2056,A276)</f>
        <v>829</v>
      </c>
      <c r="H276">
        <f>ROUND([1]Blad2!J$2,0)</f>
        <v>260267</v>
      </c>
      <c r="I276">
        <f t="shared" si="37"/>
        <v>3.1851905927374581E-3</v>
      </c>
      <c r="J276">
        <f>SUMIFS([1]Blad2!L$2:L$2056,[1]Blad2!B$2:B$2056,B276,[1]Blad2!E$2:E$2056,C276,[1]Blad2!A$2:A$2056,A276)</f>
        <v>726</v>
      </c>
      <c r="K276">
        <v>546082</v>
      </c>
      <c r="L276">
        <f t="shared" si="38"/>
        <v>1.329470665577697E-3</v>
      </c>
      <c r="M276">
        <f>SUMIFS([1]Blad2!O$2:O$2056,[1]Blad2!B$2:B$2056,B276,[1]Blad2!E$2:E$2056,C276,[1]Blad2!A$2:A$2056,A276)</f>
        <v>1536</v>
      </c>
      <c r="N276">
        <v>900751</v>
      </c>
      <c r="O276">
        <f t="shared" si="39"/>
        <v>1.7052437355051507E-3</v>
      </c>
      <c r="P276">
        <f>SUMIFS([1]Blad2!R$2:R$2056,[1]Blad2!B$2:B$2056,B276,[1]Blad2!E$2:E$2056,C276,[1]Blad2!A$2:A$2056,A276)</f>
        <v>3035</v>
      </c>
      <c r="Q276">
        <v>1113609.5</v>
      </c>
      <c r="R276">
        <f t="shared" si="40"/>
        <v>2.7253718650927456E-3</v>
      </c>
      <c r="S276">
        <f>SUMIFS([1]Blad2!U$2:U$2056,[1]Blad2!B$2:B$2056,B276,[1]Blad2!E$2:E$2056,C276,[1]Blad2!A$2:A$2056,A276)</f>
        <v>675</v>
      </c>
      <c r="T276">
        <v>882574</v>
      </c>
      <c r="U276">
        <f t="shared" si="41"/>
        <v>7.6480839000469083E-4</v>
      </c>
      <c r="V276">
        <f ca="1">SUM(D276,G276,J276,M276,P276,S276)</f>
        <v>7631.271773872927</v>
      </c>
      <c r="W276">
        <f t="shared" si="42"/>
        <v>4499571</v>
      </c>
      <c r="X276">
        <f t="shared" ca="1" si="43"/>
        <v>1.6959998572914901E-3</v>
      </c>
    </row>
    <row r="277" spans="1:24" x14ac:dyDescent="0.35">
      <c r="A277">
        <v>2001</v>
      </c>
      <c r="B277" t="s">
        <v>3</v>
      </c>
      <c r="C277">
        <f t="shared" si="44"/>
        <v>3</v>
      </c>
      <c r="D277">
        <f t="shared" ca="1" si="36"/>
        <v>823.82534883379424</v>
      </c>
      <c r="E277">
        <v>796287.5</v>
      </c>
      <c r="F277">
        <f ca="1">D277/E277</f>
        <v>1.0345827968337997E-3</v>
      </c>
      <c r="G277">
        <f>SUMIFS([1]Blad2!I$2:I$2056,[1]Blad2!B$2:B$2056,B277,[1]Blad2!E$2:E$2056,C277,[1]Blad2!A$2:A$2056,A277)</f>
        <v>59</v>
      </c>
      <c r="H277">
        <f>ROUND([1]Blad2!J$2,0)</f>
        <v>260267</v>
      </c>
      <c r="I277">
        <f t="shared" si="37"/>
        <v>2.2669028343969846E-4</v>
      </c>
      <c r="J277">
        <f>SUMIFS([1]Blad2!L$2:L$2056,[1]Blad2!B$2:B$2056,B277,[1]Blad2!E$2:E$2056,C277,[1]Blad2!A$2:A$2056,A277)</f>
        <v>319</v>
      </c>
      <c r="K277">
        <v>546082</v>
      </c>
      <c r="L277">
        <f t="shared" si="38"/>
        <v>5.8416135305686687E-4</v>
      </c>
      <c r="M277">
        <f>SUMIFS([1]Blad2!O$2:O$2056,[1]Blad2!B$2:B$2056,B277,[1]Blad2!E$2:E$2056,C277,[1]Blad2!A$2:A$2056,A277)</f>
        <v>595</v>
      </c>
      <c r="N277">
        <v>900751</v>
      </c>
      <c r="O277">
        <f t="shared" si="39"/>
        <v>6.605599105635187E-4</v>
      </c>
      <c r="P277">
        <f>SUMIFS([1]Blad2!R$2:R$2056,[1]Blad2!B$2:B$2056,B277,[1]Blad2!E$2:E$2056,C277,[1]Blad2!A$2:A$2056,A277)</f>
        <v>414</v>
      </c>
      <c r="Q277">
        <v>1113609.5</v>
      </c>
      <c r="R277">
        <f t="shared" si="40"/>
        <v>3.7176406990062496E-4</v>
      </c>
      <c r="S277">
        <f>SUMIFS([1]Blad2!U$2:U$2056,[1]Blad2!B$2:B$2056,B277,[1]Blad2!E$2:E$2056,C277,[1]Blad2!A$2:A$2056,A277)</f>
        <v>64</v>
      </c>
      <c r="T277">
        <v>882574</v>
      </c>
      <c r="U277">
        <f t="shared" si="41"/>
        <v>7.251516586711142E-5</v>
      </c>
      <c r="V277">
        <f ca="1">SUM(D277,G277,J277,M277,P277,S277)</f>
        <v>2274.8253488337941</v>
      </c>
      <c r="W277">
        <f t="shared" si="42"/>
        <v>4499571</v>
      </c>
      <c r="X277">
        <f t="shared" ca="1" si="43"/>
        <v>5.0556494137636544E-4</v>
      </c>
    </row>
    <row r="278" spans="1:24" x14ac:dyDescent="0.35">
      <c r="A278">
        <v>2001</v>
      </c>
      <c r="B278" t="s">
        <v>3</v>
      </c>
      <c r="C278">
        <f t="shared" si="44"/>
        <v>4</v>
      </c>
      <c r="D278">
        <f t="shared" ca="1" si="36"/>
        <v>68.333618692135076</v>
      </c>
      <c r="E278">
        <v>796287.5</v>
      </c>
      <c r="F278">
        <f ca="1">D278/E278</f>
        <v>8.5815259805202367E-5</v>
      </c>
      <c r="G278">
        <f>SUMIFS([1]Blad2!I$2:I$2056,[1]Blad2!B$2:B$2056,B278,[1]Blad2!E$2:E$2056,C278,[1]Blad2!A$2:A$2056,A278)</f>
        <v>99</v>
      </c>
      <c r="H278">
        <f>ROUND([1]Blad2!J$2,0)</f>
        <v>260267</v>
      </c>
      <c r="I278">
        <f t="shared" si="37"/>
        <v>3.8037861119542626E-4</v>
      </c>
      <c r="J278">
        <f>SUMIFS([1]Blad2!L$2:L$2056,[1]Blad2!B$2:B$2056,B278,[1]Blad2!E$2:E$2056,C278,[1]Blad2!A$2:A$2056,A278)</f>
        <v>487</v>
      </c>
      <c r="K278">
        <v>546082</v>
      </c>
      <c r="L278">
        <f t="shared" si="38"/>
        <v>8.9180745748806956E-4</v>
      </c>
      <c r="M278">
        <f>SUMIFS([1]Blad2!O$2:O$2056,[1]Blad2!B$2:B$2056,B278,[1]Blad2!E$2:E$2056,C278,[1]Blad2!A$2:A$2056,A278)</f>
        <v>1872</v>
      </c>
      <c r="N278">
        <v>900751</v>
      </c>
      <c r="O278">
        <f t="shared" si="39"/>
        <v>2.0782658026469022E-3</v>
      </c>
      <c r="P278">
        <f>SUMIFS([1]Blad2!R$2:R$2056,[1]Blad2!B$2:B$2056,B278,[1]Blad2!E$2:E$2056,C278,[1]Blad2!A$2:A$2056,A278)</f>
        <v>2780</v>
      </c>
      <c r="Q278">
        <v>1113609.5</v>
      </c>
      <c r="R278">
        <f t="shared" si="40"/>
        <v>2.4963867495742449E-3</v>
      </c>
      <c r="S278">
        <f>SUMIFS([1]Blad2!U$2:U$2056,[1]Blad2!B$2:B$2056,B278,[1]Blad2!E$2:E$2056,C278,[1]Blad2!A$2:A$2056,A278)</f>
        <v>1837</v>
      </c>
      <c r="T278">
        <v>882574</v>
      </c>
      <c r="U278">
        <f t="shared" si="41"/>
        <v>2.0814118702794327E-3</v>
      </c>
      <c r="V278">
        <f ca="1">SUM(D278,G278,J278,M278,P278,S278)</f>
        <v>7143.3336186921351</v>
      </c>
      <c r="W278">
        <f t="shared" si="42"/>
        <v>4499571</v>
      </c>
      <c r="X278">
        <f t="shared" ca="1" si="43"/>
        <v>1.5875588180944661E-3</v>
      </c>
    </row>
    <row r="279" spans="1:24" x14ac:dyDescent="0.35">
      <c r="A279">
        <v>2001</v>
      </c>
      <c r="B279" t="s">
        <v>3</v>
      </c>
      <c r="C279">
        <f t="shared" si="44"/>
        <v>5</v>
      </c>
      <c r="D279">
        <f t="shared" ca="1" si="36"/>
        <v>164.47885957824974</v>
      </c>
      <c r="E279">
        <v>796287.5</v>
      </c>
      <c r="F279">
        <f ca="1">D279/E279</f>
        <v>2.0655712864794403E-4</v>
      </c>
      <c r="G279">
        <f>SUMIFS([1]Blad2!I$2:I$2056,[1]Blad2!B$2:B$2056,B279,[1]Blad2!E$2:E$2056,C279,[1]Blad2!A$2:A$2056,A279)</f>
        <v>69</v>
      </c>
      <c r="H279">
        <f>ROUND([1]Blad2!J$2,0)</f>
        <v>260267</v>
      </c>
      <c r="I279">
        <f t="shared" si="37"/>
        <v>2.6511236537863042E-4</v>
      </c>
      <c r="J279">
        <f>SUMIFS([1]Blad2!L$2:L$2056,[1]Blad2!B$2:B$2056,B279,[1]Blad2!E$2:E$2056,C279,[1]Blad2!A$2:A$2056,A279)</f>
        <v>305</v>
      </c>
      <c r="K279">
        <v>546082</v>
      </c>
      <c r="L279">
        <f t="shared" si="38"/>
        <v>5.5852417768760001E-4</v>
      </c>
      <c r="M279">
        <f>SUMIFS([1]Blad2!O$2:O$2056,[1]Blad2!B$2:B$2056,B279,[1]Blad2!E$2:E$2056,C279,[1]Blad2!A$2:A$2056,A279)</f>
        <v>817</v>
      </c>
      <c r="N279">
        <v>900751</v>
      </c>
      <c r="O279">
        <f t="shared" si="39"/>
        <v>9.0702091921074748E-4</v>
      </c>
      <c r="P279">
        <f>SUMIFS([1]Blad2!R$2:R$2056,[1]Blad2!B$2:B$2056,B279,[1]Blad2!E$2:E$2056,C279,[1]Blad2!A$2:A$2056,A279)</f>
        <v>1722</v>
      </c>
      <c r="Q279">
        <v>1113609.5</v>
      </c>
      <c r="R279">
        <f t="shared" si="40"/>
        <v>1.5463230153837588E-3</v>
      </c>
      <c r="S279">
        <f>SUMIFS([1]Blad2!U$2:U$2056,[1]Blad2!B$2:B$2056,B279,[1]Blad2!E$2:E$2056,C279,[1]Blad2!A$2:A$2056,A279)</f>
        <v>1050</v>
      </c>
      <c r="T279">
        <v>882574</v>
      </c>
      <c r="U279">
        <f t="shared" si="41"/>
        <v>1.1897019400072969E-3</v>
      </c>
      <c r="V279">
        <f ca="1">SUM(D279,G279,J279,M279,P279,S279)</f>
        <v>4127.4788595782502</v>
      </c>
      <c r="W279">
        <f t="shared" si="42"/>
        <v>4499571</v>
      </c>
      <c r="X279">
        <f t="shared" ca="1" si="43"/>
        <v>9.1730497409158568E-4</v>
      </c>
    </row>
    <row r="280" spans="1:24" x14ac:dyDescent="0.35">
      <c r="A280">
        <v>2001</v>
      </c>
      <c r="B280" t="s">
        <v>3</v>
      </c>
      <c r="C280">
        <f t="shared" si="44"/>
        <v>6</v>
      </c>
      <c r="D280">
        <f t="shared" ca="1" si="36"/>
        <v>955.55820560171219</v>
      </c>
      <c r="E280">
        <v>796287.5</v>
      </c>
      <c r="F280">
        <f ca="1">D280/E280</f>
        <v>1.2000165839620893E-3</v>
      </c>
      <c r="G280">
        <f>SUMIFS([1]Blad2!I$2:I$2056,[1]Blad2!B$2:B$2056,B280,[1]Blad2!E$2:E$2056,C280,[1]Blad2!A$2:A$2056,A280)</f>
        <v>694</v>
      </c>
      <c r="H280">
        <f>ROUND([1]Blad2!J$2,0)</f>
        <v>260267</v>
      </c>
      <c r="I280">
        <f t="shared" si="37"/>
        <v>2.6664924865618766E-3</v>
      </c>
      <c r="J280">
        <f>SUMIFS([1]Blad2!L$2:L$2056,[1]Blad2!B$2:B$2056,B280,[1]Blad2!E$2:E$2056,C280,[1]Blad2!A$2:A$2056,A280)</f>
        <v>1621</v>
      </c>
      <c r="K280">
        <v>546082</v>
      </c>
      <c r="L280">
        <f t="shared" si="38"/>
        <v>2.9684186623986876E-3</v>
      </c>
      <c r="M280">
        <f>SUMIFS([1]Blad2!O$2:O$2056,[1]Blad2!B$2:B$2056,B280,[1]Blad2!E$2:E$2056,C280,[1]Blad2!A$2:A$2056,A280)</f>
        <v>2881</v>
      </c>
      <c r="N280">
        <v>900751</v>
      </c>
      <c r="O280">
        <f t="shared" si="39"/>
        <v>3.1984421887957938E-3</v>
      </c>
      <c r="P280">
        <f>SUMIFS([1]Blad2!R$2:R$2056,[1]Blad2!B$2:B$2056,B280,[1]Blad2!E$2:E$2056,C280,[1]Blad2!A$2:A$2056,A280)</f>
        <v>3590</v>
      </c>
      <c r="Q280">
        <v>1113609.5</v>
      </c>
      <c r="R280">
        <f t="shared" si="40"/>
        <v>3.2237512341624242E-3</v>
      </c>
      <c r="S280">
        <f>SUMIFS([1]Blad2!U$2:U$2056,[1]Blad2!B$2:B$2056,B280,[1]Blad2!E$2:E$2056,C280,[1]Blad2!A$2:A$2056,A280)</f>
        <v>4554</v>
      </c>
      <c r="T280">
        <v>882574</v>
      </c>
      <c r="U280">
        <f t="shared" si="41"/>
        <v>5.1599072712316474E-3</v>
      </c>
      <c r="V280">
        <f ca="1">SUM(D280,G280,J280,M280,P280,S280)</f>
        <v>14295.558205601712</v>
      </c>
      <c r="W280">
        <f t="shared" si="42"/>
        <v>4499571</v>
      </c>
      <c r="X280">
        <f t="shared" ca="1" si="43"/>
        <v>3.1770935952786859E-3</v>
      </c>
    </row>
    <row r="281" spans="1:24" x14ac:dyDescent="0.35">
      <c r="A281">
        <v>2001</v>
      </c>
      <c r="B281" t="s">
        <v>3</v>
      </c>
      <c r="C281">
        <f t="shared" si="44"/>
        <v>7</v>
      </c>
      <c r="D281">
        <f t="shared" ca="1" si="36"/>
        <v>790.76258623060858</v>
      </c>
      <c r="E281">
        <v>796287.5</v>
      </c>
      <c r="F281">
        <f ca="1">D281/E281</f>
        <v>9.9306165955211968E-4</v>
      </c>
      <c r="G281">
        <f>SUMIFS([1]Blad2!I$2:I$2056,[1]Blad2!B$2:B$2056,B281,[1]Blad2!E$2:E$2056,C281,[1]Blad2!A$2:A$2056,A281)</f>
        <v>1457</v>
      </c>
      <c r="H281">
        <f>ROUND([1]Blad2!J$2,0)</f>
        <v>260267</v>
      </c>
      <c r="I281">
        <f t="shared" si="37"/>
        <v>5.5980973385023839E-3</v>
      </c>
      <c r="J281">
        <f>SUMIFS([1]Blad2!L$2:L$2056,[1]Blad2!B$2:B$2056,B281,[1]Blad2!E$2:E$2056,C281,[1]Blad2!A$2:A$2056,A281)</f>
        <v>3486</v>
      </c>
      <c r="K281">
        <v>546082</v>
      </c>
      <c r="L281">
        <f t="shared" si="38"/>
        <v>6.3836566669474544E-3</v>
      </c>
      <c r="M281">
        <f>SUMIFS([1]Blad2!O$2:O$2056,[1]Blad2!B$2:B$2056,B281,[1]Blad2!E$2:E$2056,C281,[1]Blad2!A$2:A$2056,A281)</f>
        <v>6242</v>
      </c>
      <c r="N281">
        <v>900751</v>
      </c>
      <c r="O281">
        <f t="shared" si="39"/>
        <v>6.9297730449369467E-3</v>
      </c>
      <c r="P281">
        <f>SUMIFS([1]Blad2!R$2:R$2056,[1]Blad2!B$2:B$2056,B281,[1]Blad2!E$2:E$2056,C281,[1]Blad2!A$2:A$2056,A281)</f>
        <v>5837</v>
      </c>
      <c r="Q281">
        <v>1113609.5</v>
      </c>
      <c r="R281">
        <f t="shared" si="40"/>
        <v>5.2415141932607434E-3</v>
      </c>
      <c r="S281">
        <f>SUMIFS([1]Blad2!U$2:U$2056,[1]Blad2!B$2:B$2056,B281,[1]Blad2!E$2:E$2056,C281,[1]Blad2!A$2:A$2056,A281)</f>
        <v>3248</v>
      </c>
      <c r="T281">
        <v>882574</v>
      </c>
      <c r="U281">
        <f t="shared" si="41"/>
        <v>3.680144667755905E-3</v>
      </c>
      <c r="V281">
        <f ca="1">SUM(D281,G281,J281,M281,P281,S281)</f>
        <v>21060.762586230609</v>
      </c>
      <c r="W281">
        <f t="shared" si="42"/>
        <v>4499571</v>
      </c>
      <c r="X281">
        <f t="shared" ca="1" si="43"/>
        <v>4.6806156823018478E-3</v>
      </c>
    </row>
    <row r="282" spans="1:24" x14ac:dyDescent="0.35">
      <c r="A282">
        <v>2001</v>
      </c>
      <c r="B282" t="s">
        <v>3</v>
      </c>
      <c r="C282">
        <f t="shared" si="44"/>
        <v>8</v>
      </c>
      <c r="D282">
        <f t="shared" ca="1" si="36"/>
        <v>0</v>
      </c>
      <c r="E282">
        <v>796287.5</v>
      </c>
      <c r="F282">
        <f ca="1">D282/E282</f>
        <v>0</v>
      </c>
      <c r="G282">
        <f>SUMIFS([1]Blad2!I$2:I$2056,[1]Blad2!B$2:B$2056,B282,[1]Blad2!E$2:E$2056,C282,[1]Blad2!A$2:A$2056,A282)</f>
        <v>641</v>
      </c>
      <c r="H282">
        <f>ROUND([1]Blad2!J$2,0)</f>
        <v>260267</v>
      </c>
      <c r="I282">
        <f t="shared" si="37"/>
        <v>2.4628554522855375E-3</v>
      </c>
      <c r="J282">
        <f>SUMIFS([1]Blad2!L$2:L$2056,[1]Blad2!B$2:B$2056,B282,[1]Blad2!E$2:E$2056,C282,[1]Blad2!A$2:A$2056,A282)</f>
        <v>768</v>
      </c>
      <c r="K282">
        <v>546082</v>
      </c>
      <c r="L282">
        <f t="shared" si="38"/>
        <v>1.4063821916854978E-3</v>
      </c>
      <c r="M282">
        <f>SUMIFS([1]Blad2!O$2:O$2056,[1]Blad2!B$2:B$2056,B282,[1]Blad2!E$2:E$2056,C282,[1]Blad2!A$2:A$2056,A282)</f>
        <v>318</v>
      </c>
      <c r="N282">
        <v>900751</v>
      </c>
      <c r="O282">
        <f t="shared" si="39"/>
        <v>3.5303874211630072E-4</v>
      </c>
      <c r="P282">
        <f>SUMIFS([1]Blad2!R$2:R$2056,[1]Blad2!B$2:B$2056,B282,[1]Blad2!E$2:E$2056,C282,[1]Blad2!A$2:A$2056,A282)</f>
        <v>100</v>
      </c>
      <c r="Q282">
        <v>1113609.5</v>
      </c>
      <c r="R282">
        <f t="shared" si="40"/>
        <v>8.979808451705916E-5</v>
      </c>
      <c r="S282">
        <f>SUMIFS([1]Blad2!U$2:U$2056,[1]Blad2!B$2:B$2056,B282,[1]Blad2!E$2:E$2056,C282,[1]Blad2!A$2:A$2056,A282)</f>
        <v>32</v>
      </c>
      <c r="T282">
        <v>882574</v>
      </c>
      <c r="U282">
        <f t="shared" si="41"/>
        <v>3.625758293355571E-5</v>
      </c>
      <c r="V282">
        <f ca="1">SUM(D282,G282,J282,M282,P282,S282)</f>
        <v>1859</v>
      </c>
      <c r="W282">
        <f t="shared" si="42"/>
        <v>4499571</v>
      </c>
      <c r="X282">
        <f t="shared" ca="1" si="43"/>
        <v>4.1315049812526574E-4</v>
      </c>
    </row>
    <row r="283" spans="1:24" x14ac:dyDescent="0.35">
      <c r="A283">
        <v>2001</v>
      </c>
      <c r="B283" t="s">
        <v>3</v>
      </c>
      <c r="C283">
        <f t="shared" si="44"/>
        <v>9</v>
      </c>
      <c r="D283">
        <f t="shared" ca="1" si="36"/>
        <v>1230.0655535898493</v>
      </c>
      <c r="E283">
        <v>796287.5</v>
      </c>
      <c r="F283">
        <f ca="1">D283/E283</f>
        <v>1.5447505500084445E-3</v>
      </c>
      <c r="G283">
        <f>SUMIFS([1]Blad2!I$2:I$2056,[1]Blad2!B$2:B$2056,B283,[1]Blad2!E$2:E$2056,C283,[1]Blad2!A$2:A$2056,A283)</f>
        <v>200</v>
      </c>
      <c r="H283">
        <f>ROUND([1]Blad2!J$2,0)</f>
        <v>260267</v>
      </c>
      <c r="I283">
        <f t="shared" si="37"/>
        <v>7.6844163877863884E-4</v>
      </c>
      <c r="J283">
        <f>SUMIFS([1]Blad2!L$2:L$2056,[1]Blad2!B$2:B$2056,B283,[1]Blad2!E$2:E$2056,C283,[1]Blad2!A$2:A$2056,A283)</f>
        <v>862</v>
      </c>
      <c r="K283">
        <v>546082</v>
      </c>
      <c r="L283">
        <f t="shared" si="38"/>
        <v>1.578517512022004E-3</v>
      </c>
      <c r="M283">
        <f>SUMIFS([1]Blad2!O$2:O$2056,[1]Blad2!B$2:B$2056,B283,[1]Blad2!E$2:E$2056,C283,[1]Blad2!A$2:A$2056,A283)</f>
        <v>1257</v>
      </c>
      <c r="N283">
        <v>900751</v>
      </c>
      <c r="O283">
        <f t="shared" si="39"/>
        <v>1.3955021976106605E-3</v>
      </c>
      <c r="P283">
        <f>SUMIFS([1]Blad2!R$2:R$2056,[1]Blad2!B$2:B$2056,B283,[1]Blad2!E$2:E$2056,C283,[1]Blad2!A$2:A$2056,A283)</f>
        <v>730</v>
      </c>
      <c r="Q283">
        <v>1113609.5</v>
      </c>
      <c r="R283">
        <f t="shared" si="40"/>
        <v>6.5552601697453194E-4</v>
      </c>
      <c r="S283">
        <f>SUMIFS([1]Blad2!U$2:U$2056,[1]Blad2!B$2:B$2056,B283,[1]Blad2!E$2:E$2056,C283,[1]Blad2!A$2:A$2056,A283)</f>
        <v>125</v>
      </c>
      <c r="T283">
        <v>882574</v>
      </c>
      <c r="U283">
        <f t="shared" si="41"/>
        <v>1.4163118333420201E-4</v>
      </c>
      <c r="V283">
        <f ca="1">SUM(D283,G283,J283,M283,P283,S283)</f>
        <v>4404.0655535898495</v>
      </c>
      <c r="W283">
        <f t="shared" si="42"/>
        <v>4499571</v>
      </c>
      <c r="X283">
        <f t="shared" ca="1" si="43"/>
        <v>9.7877454397093618E-4</v>
      </c>
    </row>
    <row r="284" spans="1:24" x14ac:dyDescent="0.35">
      <c r="A284">
        <v>2001</v>
      </c>
      <c r="B284" t="s">
        <v>3</v>
      </c>
      <c r="C284">
        <f t="shared" si="44"/>
        <v>10</v>
      </c>
      <c r="D284">
        <f t="shared" ca="1" si="36"/>
        <v>521.49336256696563</v>
      </c>
      <c r="E284">
        <v>796287.5</v>
      </c>
      <c r="F284">
        <f ca="1">D284/E284</f>
        <v>6.5490587578853827E-4</v>
      </c>
      <c r="G284">
        <f>SUMIFS([1]Blad2!I$2:I$2056,[1]Blad2!B$2:B$2056,B284,[1]Blad2!E$2:E$2056,C284,[1]Blad2!A$2:A$2056,A284)</f>
        <v>3</v>
      </c>
      <c r="H284">
        <f>ROUND([1]Blad2!J$2,0)</f>
        <v>260267</v>
      </c>
      <c r="I284">
        <f t="shared" si="37"/>
        <v>1.1526624581679583E-5</v>
      </c>
      <c r="J284">
        <f>SUMIFS([1]Blad2!L$2:L$2056,[1]Blad2!B$2:B$2056,B284,[1]Blad2!E$2:E$2056,C284,[1]Blad2!A$2:A$2056,A284)</f>
        <v>24</v>
      </c>
      <c r="K284">
        <v>546082</v>
      </c>
      <c r="L284">
        <f t="shared" si="38"/>
        <v>4.3949443490171808E-5</v>
      </c>
      <c r="M284">
        <f>SUMIFS([1]Blad2!O$2:O$2056,[1]Blad2!B$2:B$2056,B284,[1]Blad2!E$2:E$2056,C284,[1]Blad2!A$2:A$2056,A284)</f>
        <v>25</v>
      </c>
      <c r="N284">
        <v>900751</v>
      </c>
      <c r="O284">
        <f t="shared" si="39"/>
        <v>2.7754618090904145E-5</v>
      </c>
      <c r="P284">
        <f>SUMIFS([1]Blad2!R$2:R$2056,[1]Blad2!B$2:B$2056,B284,[1]Blad2!E$2:E$2056,C284,[1]Blad2!A$2:A$2056,A284)</f>
        <v>21</v>
      </c>
      <c r="Q284">
        <v>1113609.5</v>
      </c>
      <c r="R284">
        <f t="shared" si="40"/>
        <v>1.8857597748582425E-5</v>
      </c>
      <c r="S284">
        <f>SUMIFS([1]Blad2!U$2:U$2056,[1]Blad2!B$2:B$2056,B284,[1]Blad2!E$2:E$2056,C284,[1]Blad2!A$2:A$2056,A284)</f>
        <v>2</v>
      </c>
      <c r="T284">
        <v>882574</v>
      </c>
      <c r="U284">
        <f t="shared" si="41"/>
        <v>2.2660989333472319E-6</v>
      </c>
      <c r="V284">
        <f ca="1">SUM(D284,G284,J284,M284,P284,S284)</f>
        <v>596.49336256696563</v>
      </c>
      <c r="W284">
        <f t="shared" si="42"/>
        <v>4499571</v>
      </c>
      <c r="X284">
        <f t="shared" ca="1" si="43"/>
        <v>1.3256671859760978E-4</v>
      </c>
    </row>
    <row r="285" spans="1:24" x14ac:dyDescent="0.35">
      <c r="A285">
        <v>2001</v>
      </c>
      <c r="B285" t="s">
        <v>3</v>
      </c>
      <c r="C285">
        <f t="shared" si="44"/>
        <v>11</v>
      </c>
      <c r="D285">
        <f t="shared" ca="1" si="36"/>
        <v>1271.8452750457848</v>
      </c>
      <c r="E285">
        <v>796287.5</v>
      </c>
      <c r="F285">
        <f ca="1">D285/E285</f>
        <v>1.5972186867755488E-3</v>
      </c>
      <c r="G285">
        <f>SUMIFS([1]Blad2!I$2:I$2056,[1]Blad2!B$2:B$2056,B285,[1]Blad2!E$2:E$2056,C285,[1]Blad2!A$2:A$2056,A285)</f>
        <v>305</v>
      </c>
      <c r="H285">
        <f>ROUND([1]Blad2!J$2,0)</f>
        <v>260267</v>
      </c>
      <c r="I285">
        <f t="shared" si="37"/>
        <v>1.1718734991374242E-3</v>
      </c>
      <c r="J285">
        <f>SUMIFS([1]Blad2!L$2:L$2056,[1]Blad2!B$2:B$2056,B285,[1]Blad2!E$2:E$2056,C285,[1]Blad2!A$2:A$2056,A285)</f>
        <v>176</v>
      </c>
      <c r="K285">
        <v>546082</v>
      </c>
      <c r="L285">
        <f t="shared" si="38"/>
        <v>3.2229591892792659E-4</v>
      </c>
      <c r="M285">
        <f>SUMIFS([1]Blad2!O$2:O$2056,[1]Blad2!B$2:B$2056,B285,[1]Blad2!E$2:E$2056,C285,[1]Blad2!A$2:A$2056,A285)</f>
        <v>179</v>
      </c>
      <c r="N285">
        <v>900751</v>
      </c>
      <c r="O285">
        <f t="shared" si="39"/>
        <v>1.9872306553087368E-4</v>
      </c>
      <c r="P285">
        <f>SUMIFS([1]Blad2!R$2:R$2056,[1]Blad2!B$2:B$2056,B285,[1]Blad2!E$2:E$2056,C285,[1]Blad2!A$2:A$2056,A285)</f>
        <v>178</v>
      </c>
      <c r="Q285">
        <v>1113609.5</v>
      </c>
      <c r="R285">
        <f t="shared" si="40"/>
        <v>1.5984059044036532E-4</v>
      </c>
      <c r="S285">
        <f>SUMIFS([1]Blad2!U$2:U$2056,[1]Blad2!B$2:B$2056,B285,[1]Blad2!E$2:E$2056,C285,[1]Blad2!A$2:A$2056,A285)</f>
        <v>56</v>
      </c>
      <c r="T285">
        <v>882574</v>
      </c>
      <c r="U285">
        <f t="shared" si="41"/>
        <v>6.3450770133722498E-5</v>
      </c>
      <c r="V285">
        <f ca="1">SUM(D285,G285,J285,M285,P285,S285)</f>
        <v>2165.8452750457845</v>
      </c>
      <c r="W285">
        <f t="shared" si="42"/>
        <v>4499571</v>
      </c>
      <c r="X285">
        <f t="shared" ca="1" si="43"/>
        <v>4.8134483821808449E-4</v>
      </c>
    </row>
    <row r="286" spans="1:24" x14ac:dyDescent="0.35">
      <c r="A286">
        <v>2001</v>
      </c>
      <c r="B286" t="s">
        <v>3</v>
      </c>
      <c r="C286">
        <f t="shared" si="44"/>
        <v>12</v>
      </c>
      <c r="D286">
        <f t="shared" ca="1" si="36"/>
        <v>996.68869921768896</v>
      </c>
      <c r="E286">
        <v>796287.5</v>
      </c>
      <c r="F286">
        <f ca="1">D286/E286</f>
        <v>1.2516694023423562E-3</v>
      </c>
      <c r="G286">
        <f>SUMIFS([1]Blad2!I$2:I$2056,[1]Blad2!B$2:B$2056,B286,[1]Blad2!E$2:E$2056,C286,[1]Blad2!A$2:A$2056,A286)</f>
        <v>175</v>
      </c>
      <c r="H286">
        <f>ROUND([1]Blad2!J$2,0)</f>
        <v>260267</v>
      </c>
      <c r="I286">
        <f t="shared" si="37"/>
        <v>6.7238643393130904E-4</v>
      </c>
      <c r="J286">
        <f>SUMIFS([1]Blad2!L$2:L$2056,[1]Blad2!B$2:B$2056,B286,[1]Blad2!E$2:E$2056,C286,[1]Blad2!A$2:A$2056,A286)</f>
        <v>133</v>
      </c>
      <c r="K286">
        <v>546082</v>
      </c>
      <c r="L286">
        <f t="shared" si="38"/>
        <v>2.4355316600803542E-4</v>
      </c>
      <c r="M286">
        <f>SUMIFS([1]Blad2!O$2:O$2056,[1]Blad2!B$2:B$2056,B286,[1]Blad2!E$2:E$2056,C286,[1]Blad2!A$2:A$2056,A286)</f>
        <v>113</v>
      </c>
      <c r="N286">
        <v>900751</v>
      </c>
      <c r="O286">
        <f t="shared" si="39"/>
        <v>1.2545087377088674E-4</v>
      </c>
      <c r="P286">
        <f>SUMIFS([1]Blad2!R$2:R$2056,[1]Blad2!B$2:B$2056,B286,[1]Blad2!E$2:E$2056,C286,[1]Blad2!A$2:A$2056,A286)</f>
        <v>54</v>
      </c>
      <c r="Q286">
        <v>1113609.5</v>
      </c>
      <c r="R286">
        <f t="shared" si="40"/>
        <v>4.8490965639211948E-5</v>
      </c>
      <c r="S286">
        <f>SUMIFS([1]Blad2!U$2:U$2056,[1]Blad2!B$2:B$2056,B286,[1]Blad2!E$2:E$2056,C286,[1]Blad2!A$2:A$2056,A286)</f>
        <v>3</v>
      </c>
      <c r="T286">
        <v>882574</v>
      </c>
      <c r="U286">
        <f t="shared" si="41"/>
        <v>3.399148400020848E-6</v>
      </c>
      <c r="V286">
        <f ca="1">SUM(D286,G286,J286,M286,P286,S286)</f>
        <v>1474.688699217689</v>
      </c>
      <c r="W286">
        <f t="shared" si="42"/>
        <v>4499571</v>
      </c>
      <c r="X286">
        <f t="shared" ca="1" si="43"/>
        <v>3.2773984435798188E-4</v>
      </c>
    </row>
    <row r="287" spans="1:24" x14ac:dyDescent="0.35">
      <c r="A287">
        <v>2001</v>
      </c>
      <c r="B287" t="s">
        <v>3</v>
      </c>
      <c r="C287">
        <f t="shared" si="44"/>
        <v>13</v>
      </c>
      <c r="D287">
        <f t="shared" ca="1" si="36"/>
        <v>313.41072761758147</v>
      </c>
      <c r="E287">
        <v>796287.5</v>
      </c>
      <c r="F287">
        <f ca="1">D287/E287</f>
        <v>3.935899127106497E-4</v>
      </c>
      <c r="G287">
        <f>SUMIFS([1]Blad2!I$2:I$2056,[1]Blad2!B$2:B$2056,B287,[1]Blad2!E$2:E$2056,C287,[1]Blad2!A$2:A$2056,A287)</f>
        <v>109</v>
      </c>
      <c r="H287">
        <f>ROUND([1]Blad2!J$2,0)</f>
        <v>260267</v>
      </c>
      <c r="I287">
        <f t="shared" si="37"/>
        <v>4.1880069313435817E-4</v>
      </c>
      <c r="J287">
        <f>SUMIFS([1]Blad2!L$2:L$2056,[1]Blad2!B$2:B$2056,B287,[1]Blad2!E$2:E$2056,C287,[1]Blad2!A$2:A$2056,A287)</f>
        <v>44</v>
      </c>
      <c r="K287">
        <v>546082</v>
      </c>
      <c r="L287">
        <f t="shared" si="38"/>
        <v>8.0573979731981648E-5</v>
      </c>
      <c r="M287">
        <f>SUMIFS([1]Blad2!O$2:O$2056,[1]Blad2!B$2:B$2056,B287,[1]Blad2!E$2:E$2056,C287,[1]Blad2!A$2:A$2056,A287)</f>
        <v>40</v>
      </c>
      <c r="N287">
        <v>900751</v>
      </c>
      <c r="O287">
        <f t="shared" si="39"/>
        <v>4.4407388945446634E-5</v>
      </c>
      <c r="P287">
        <f>SUMIFS([1]Blad2!R$2:R$2056,[1]Blad2!B$2:B$2056,B287,[1]Blad2!E$2:E$2056,C287,[1]Blad2!A$2:A$2056,A287)</f>
        <v>9</v>
      </c>
      <c r="Q287">
        <v>1113609.5</v>
      </c>
      <c r="R287">
        <f t="shared" si="40"/>
        <v>8.0818276065353247E-6</v>
      </c>
      <c r="S287">
        <f>SUMIFS([1]Blad2!U$2:U$2056,[1]Blad2!B$2:B$2056,B287,[1]Blad2!E$2:E$2056,C287,[1]Blad2!A$2:A$2056,A287)</f>
        <v>2</v>
      </c>
      <c r="T287">
        <v>882574</v>
      </c>
      <c r="U287">
        <f t="shared" si="41"/>
        <v>2.2660989333472319E-6</v>
      </c>
      <c r="V287">
        <f ca="1">SUM(D287,G287,J287,M287,P287,S287)</f>
        <v>517.41072761758141</v>
      </c>
      <c r="W287">
        <f t="shared" si="42"/>
        <v>4499571</v>
      </c>
      <c r="X287">
        <f t="shared" ca="1" si="43"/>
        <v>1.149911241799677E-4</v>
      </c>
    </row>
    <row r="288" spans="1:24" x14ac:dyDescent="0.35">
      <c r="A288">
        <v>2002</v>
      </c>
      <c r="B288" t="s">
        <v>3</v>
      </c>
      <c r="C288">
        <f t="shared" si="44"/>
        <v>1</v>
      </c>
      <c r="D288">
        <f t="shared" ca="1" si="36"/>
        <v>525.66508976159696</v>
      </c>
      <c r="E288">
        <v>796287.5</v>
      </c>
      <c r="F288">
        <f ca="1">D288/E288</f>
        <v>6.6014484688205828E-4</v>
      </c>
      <c r="G288">
        <f>SUMIFS([1]Blad2!I$2:I$2056,[1]Blad2!B$2:B$2056,B288,[1]Blad2!E$2:E$2056,C288,[1]Blad2!A$2:A$2056,A288)</f>
        <v>3942</v>
      </c>
      <c r="H288">
        <f>ROUND([1]Blad2!J$2,0)</f>
        <v>260267</v>
      </c>
      <c r="I288">
        <f t="shared" si="37"/>
        <v>1.5145984700326971E-2</v>
      </c>
      <c r="J288">
        <f>SUMIFS([1]Blad2!L$2:L$2056,[1]Blad2!B$2:B$2056,B288,[1]Blad2!E$2:E$2056,C288,[1]Blad2!A$2:A$2056,A288)</f>
        <v>6374</v>
      </c>
      <c r="K288">
        <v>546082</v>
      </c>
      <c r="L288">
        <f t="shared" si="38"/>
        <v>1.1672239700264795E-2</v>
      </c>
      <c r="M288">
        <f>SUMIFS([1]Blad2!O$2:O$2056,[1]Blad2!B$2:B$2056,B288,[1]Blad2!E$2:E$2056,C288,[1]Blad2!A$2:A$2056,A288)</f>
        <v>10391</v>
      </c>
      <c r="N288">
        <v>900751</v>
      </c>
      <c r="O288">
        <f t="shared" si="39"/>
        <v>1.1535929463303399E-2</v>
      </c>
      <c r="P288">
        <f>SUMIFS([1]Blad2!R$2:R$2056,[1]Blad2!B$2:B$2056,B288,[1]Blad2!E$2:E$2056,C288,[1]Blad2!A$2:A$2056,A288)</f>
        <v>12356</v>
      </c>
      <c r="Q288">
        <v>1113609.5</v>
      </c>
      <c r="R288">
        <f t="shared" si="40"/>
        <v>1.1095451322927831E-2</v>
      </c>
      <c r="S288">
        <f>SUMIFS([1]Blad2!U$2:U$2056,[1]Blad2!B$2:B$2056,B288,[1]Blad2!E$2:E$2056,C288,[1]Blad2!A$2:A$2056,A288)</f>
        <v>17178</v>
      </c>
      <c r="T288">
        <v>882574</v>
      </c>
      <c r="U288">
        <f t="shared" si="41"/>
        <v>1.9463523738519378E-2</v>
      </c>
      <c r="V288">
        <f ca="1">SUM(D288,G288,J288,M288,P288,S288)</f>
        <v>50766.665089761598</v>
      </c>
      <c r="W288">
        <f t="shared" si="42"/>
        <v>4499571</v>
      </c>
      <c r="X288">
        <f t="shared" ca="1" si="43"/>
        <v>1.1282556734800183E-2</v>
      </c>
    </row>
    <row r="289" spans="1:24" x14ac:dyDescent="0.35">
      <c r="A289">
        <v>2002</v>
      </c>
      <c r="B289" t="s">
        <v>3</v>
      </c>
      <c r="C289">
        <f t="shared" si="44"/>
        <v>2</v>
      </c>
      <c r="D289">
        <f t="shared" ca="1" si="36"/>
        <v>594.80532904013739</v>
      </c>
      <c r="E289">
        <v>796287.5</v>
      </c>
      <c r="F289">
        <f ca="1">D289/E289</f>
        <v>7.4697308326469695E-4</v>
      </c>
      <c r="G289">
        <f>SUMIFS([1]Blad2!I$2:I$2056,[1]Blad2!B$2:B$2056,B289,[1]Blad2!E$2:E$2056,C289,[1]Blad2!A$2:A$2056,A289)</f>
        <v>892</v>
      </c>
      <c r="H289">
        <f>ROUND([1]Blad2!J$2,0)</f>
        <v>260267</v>
      </c>
      <c r="I289">
        <f t="shared" si="37"/>
        <v>3.4272497089527293E-3</v>
      </c>
      <c r="J289">
        <f>SUMIFS([1]Blad2!L$2:L$2056,[1]Blad2!B$2:B$2056,B289,[1]Blad2!E$2:E$2056,C289,[1]Blad2!A$2:A$2056,A289)</f>
        <v>785</v>
      </c>
      <c r="K289">
        <v>546082</v>
      </c>
      <c r="L289">
        <f t="shared" si="38"/>
        <v>1.4375130474910361E-3</v>
      </c>
      <c r="M289">
        <f>SUMIFS([1]Blad2!O$2:O$2056,[1]Blad2!B$2:B$2056,B289,[1]Blad2!E$2:E$2056,C289,[1]Blad2!A$2:A$2056,A289)</f>
        <v>1472</v>
      </c>
      <c r="N289">
        <v>900751</v>
      </c>
      <c r="O289">
        <f t="shared" si="39"/>
        <v>1.6341919131924361E-3</v>
      </c>
      <c r="P289">
        <f>SUMIFS([1]Blad2!R$2:R$2056,[1]Blad2!B$2:B$2056,B289,[1]Blad2!E$2:E$2056,C289,[1]Blad2!A$2:A$2056,A289)</f>
        <v>2799</v>
      </c>
      <c r="Q289">
        <v>1113609.5</v>
      </c>
      <c r="R289">
        <f t="shared" si="40"/>
        <v>2.5134483856324862E-3</v>
      </c>
      <c r="S289">
        <f>SUMIFS([1]Blad2!U$2:U$2056,[1]Blad2!B$2:B$2056,B289,[1]Blad2!E$2:E$2056,C289,[1]Blad2!A$2:A$2056,A289)</f>
        <v>672</v>
      </c>
      <c r="T289">
        <v>882574</v>
      </c>
      <c r="U289">
        <f t="shared" si="41"/>
        <v>7.6140924160466997E-4</v>
      </c>
      <c r="V289">
        <f ca="1">SUM(D289,G289,J289,M289,P289,S289)</f>
        <v>7214.8053290401376</v>
      </c>
      <c r="W289">
        <f t="shared" si="42"/>
        <v>4499571</v>
      </c>
      <c r="X289">
        <f t="shared" ca="1" si="43"/>
        <v>1.6034429346798035E-3</v>
      </c>
    </row>
    <row r="290" spans="1:24" x14ac:dyDescent="0.35">
      <c r="A290">
        <v>2002</v>
      </c>
      <c r="B290" t="s">
        <v>3</v>
      </c>
      <c r="C290">
        <f t="shared" si="44"/>
        <v>3</v>
      </c>
      <c r="D290">
        <f t="shared" ca="1" si="36"/>
        <v>0</v>
      </c>
      <c r="E290">
        <v>796287.5</v>
      </c>
      <c r="F290">
        <f ca="1">D290/E290</f>
        <v>0</v>
      </c>
      <c r="G290">
        <f>SUMIFS([1]Blad2!I$2:I$2056,[1]Blad2!B$2:B$2056,B290,[1]Blad2!E$2:E$2056,C290,[1]Blad2!A$2:A$2056,A290)</f>
        <v>61</v>
      </c>
      <c r="H290">
        <f>ROUND([1]Blad2!J$2,0)</f>
        <v>260267</v>
      </c>
      <c r="I290">
        <f t="shared" si="37"/>
        <v>2.3437469982748486E-4</v>
      </c>
      <c r="J290">
        <f>SUMIFS([1]Blad2!L$2:L$2056,[1]Blad2!B$2:B$2056,B290,[1]Blad2!E$2:E$2056,C290,[1]Blad2!A$2:A$2056,A290)</f>
        <v>334</v>
      </c>
      <c r="K290">
        <v>546082</v>
      </c>
      <c r="L290">
        <f t="shared" si="38"/>
        <v>6.1162975523822432E-4</v>
      </c>
      <c r="M290">
        <f>SUMIFS([1]Blad2!O$2:O$2056,[1]Blad2!B$2:B$2056,B290,[1]Blad2!E$2:E$2056,C290,[1]Blad2!A$2:A$2056,A290)</f>
        <v>576</v>
      </c>
      <c r="N290">
        <v>900751</v>
      </c>
      <c r="O290">
        <f t="shared" si="39"/>
        <v>6.3946640081443155E-4</v>
      </c>
      <c r="P290">
        <f>SUMIFS([1]Blad2!R$2:R$2056,[1]Blad2!B$2:B$2056,B290,[1]Blad2!E$2:E$2056,C290,[1]Blad2!A$2:A$2056,A290)</f>
        <v>451</v>
      </c>
      <c r="Q290">
        <v>1113609.5</v>
      </c>
      <c r="R290">
        <f t="shared" si="40"/>
        <v>4.0498936117193683E-4</v>
      </c>
      <c r="S290">
        <f>SUMIFS([1]Blad2!U$2:U$2056,[1]Blad2!B$2:B$2056,B290,[1]Blad2!E$2:E$2056,C290,[1]Blad2!A$2:A$2056,A290)</f>
        <v>74</v>
      </c>
      <c r="T290">
        <v>882574</v>
      </c>
      <c r="U290">
        <f t="shared" si="41"/>
        <v>8.3845660533847583E-5</v>
      </c>
      <c r="V290">
        <f ca="1">SUM(D290,G290,J290,M290,P290,S290)</f>
        <v>1496</v>
      </c>
      <c r="W290">
        <f t="shared" si="42"/>
        <v>4499571</v>
      </c>
      <c r="X290">
        <f t="shared" ca="1" si="43"/>
        <v>3.3247614050317242E-4</v>
      </c>
    </row>
    <row r="291" spans="1:24" x14ac:dyDescent="0.35">
      <c r="A291">
        <v>2002</v>
      </c>
      <c r="B291" t="s">
        <v>3</v>
      </c>
      <c r="C291">
        <f t="shared" si="44"/>
        <v>4</v>
      </c>
      <c r="D291">
        <f t="shared" ca="1" si="36"/>
        <v>48.456987497323951</v>
      </c>
      <c r="E291">
        <v>796287.5</v>
      </c>
      <c r="F291">
        <f ca="1">D291/E291</f>
        <v>6.0853633263518455E-5</v>
      </c>
      <c r="G291">
        <f>SUMIFS([1]Blad2!I$2:I$2056,[1]Blad2!B$2:B$2056,B291,[1]Blad2!E$2:E$2056,C291,[1]Blad2!A$2:A$2056,A291)</f>
        <v>105</v>
      </c>
      <c r="H291">
        <f>ROUND([1]Blad2!J$2,0)</f>
        <v>260267</v>
      </c>
      <c r="I291">
        <f t="shared" si="37"/>
        <v>4.034318603587854E-4</v>
      </c>
      <c r="J291">
        <f>SUMIFS([1]Blad2!L$2:L$2056,[1]Blad2!B$2:B$2056,B291,[1]Blad2!E$2:E$2056,C291,[1]Blad2!A$2:A$2056,A291)</f>
        <v>521</v>
      </c>
      <c r="K291">
        <v>546082</v>
      </c>
      <c r="L291">
        <f t="shared" si="38"/>
        <v>9.5406916909914624E-4</v>
      </c>
      <c r="M291">
        <f>SUMIFS([1]Blad2!O$2:O$2056,[1]Blad2!B$2:B$2056,B291,[1]Blad2!E$2:E$2056,C291,[1]Blad2!A$2:A$2056,A291)</f>
        <v>1783</v>
      </c>
      <c r="N291">
        <v>900751</v>
      </c>
      <c r="O291">
        <f t="shared" si="39"/>
        <v>1.9794593622432838E-3</v>
      </c>
      <c r="P291">
        <f>SUMIFS([1]Blad2!R$2:R$2056,[1]Blad2!B$2:B$2056,B291,[1]Blad2!E$2:E$2056,C291,[1]Blad2!A$2:A$2056,A291)</f>
        <v>2648</v>
      </c>
      <c r="Q291">
        <v>1113609.5</v>
      </c>
      <c r="R291">
        <f t="shared" si="40"/>
        <v>2.3778532780117266E-3</v>
      </c>
      <c r="S291">
        <f>SUMIFS([1]Blad2!U$2:U$2056,[1]Blad2!B$2:B$2056,B291,[1]Blad2!E$2:E$2056,C291,[1]Blad2!A$2:A$2056,A291)</f>
        <v>1800</v>
      </c>
      <c r="T291">
        <v>882574</v>
      </c>
      <c r="U291">
        <f t="shared" si="41"/>
        <v>2.0394890400125087E-3</v>
      </c>
      <c r="V291">
        <f ca="1">SUM(D291,G291,J291,M291,P291,S291)</f>
        <v>6905.456987497324</v>
      </c>
      <c r="W291">
        <f t="shared" si="42"/>
        <v>4499571</v>
      </c>
      <c r="X291">
        <f t="shared" ca="1" si="43"/>
        <v>1.5346923045546617E-3</v>
      </c>
    </row>
    <row r="292" spans="1:24" x14ac:dyDescent="0.35">
      <c r="A292">
        <v>2002</v>
      </c>
      <c r="B292" t="s">
        <v>3</v>
      </c>
      <c r="C292">
        <f t="shared" si="44"/>
        <v>5</v>
      </c>
      <c r="D292">
        <f t="shared" ca="1" si="36"/>
        <v>217.3474788027471</v>
      </c>
      <c r="E292">
        <v>796287.5</v>
      </c>
      <c r="F292">
        <f ca="1">D292/E292</f>
        <v>2.7295101179253359E-4</v>
      </c>
      <c r="G292">
        <f>SUMIFS([1]Blad2!I$2:I$2056,[1]Blad2!B$2:B$2056,B292,[1]Blad2!E$2:E$2056,C292,[1]Blad2!A$2:A$2056,A292)</f>
        <v>92</v>
      </c>
      <c r="H292">
        <f>ROUND([1]Blad2!J$2,0)</f>
        <v>260267</v>
      </c>
      <c r="I292">
        <f t="shared" si="37"/>
        <v>3.5348315383817389E-4</v>
      </c>
      <c r="J292">
        <f>SUMIFS([1]Blad2!L$2:L$2056,[1]Blad2!B$2:B$2056,B292,[1]Blad2!E$2:E$2056,C292,[1]Blad2!A$2:A$2056,A292)</f>
        <v>314</v>
      </c>
      <c r="K292">
        <v>546082</v>
      </c>
      <c r="L292">
        <f t="shared" si="38"/>
        <v>5.750052189964145E-4</v>
      </c>
      <c r="M292">
        <f>SUMIFS([1]Blad2!O$2:O$2056,[1]Blad2!B$2:B$2056,B292,[1]Blad2!E$2:E$2056,C292,[1]Blad2!A$2:A$2056,A292)</f>
        <v>938</v>
      </c>
      <c r="N292">
        <v>900751</v>
      </c>
      <c r="O292">
        <f t="shared" si="39"/>
        <v>1.0413532707707236E-3</v>
      </c>
      <c r="P292">
        <f>SUMIFS([1]Blad2!R$2:R$2056,[1]Blad2!B$2:B$2056,B292,[1]Blad2!E$2:E$2056,C292,[1]Blad2!A$2:A$2056,A292)</f>
        <v>1835</v>
      </c>
      <c r="Q292">
        <v>1113609.5</v>
      </c>
      <c r="R292">
        <f t="shared" si="40"/>
        <v>1.6477948508880358E-3</v>
      </c>
      <c r="S292">
        <f>SUMIFS([1]Blad2!U$2:U$2056,[1]Blad2!B$2:B$2056,B292,[1]Blad2!E$2:E$2056,C292,[1]Blad2!A$2:A$2056,A292)</f>
        <v>1136</v>
      </c>
      <c r="T292">
        <v>882574</v>
      </c>
      <c r="U292">
        <f t="shared" si="41"/>
        <v>1.2871441941412279E-3</v>
      </c>
      <c r="V292">
        <f ca="1">SUM(D292,G292,J292,M292,P292,S292)</f>
        <v>4532.347478802747</v>
      </c>
      <c r="W292">
        <f t="shared" si="42"/>
        <v>4499571</v>
      </c>
      <c r="X292">
        <f t="shared" ca="1" si="43"/>
        <v>1.0072843563981426E-3</v>
      </c>
    </row>
    <row r="293" spans="1:24" x14ac:dyDescent="0.35">
      <c r="A293">
        <v>2002</v>
      </c>
      <c r="B293" t="s">
        <v>3</v>
      </c>
      <c r="C293">
        <f t="shared" si="44"/>
        <v>6</v>
      </c>
      <c r="D293">
        <f t="shared" ca="1" si="36"/>
        <v>360.03915439525156</v>
      </c>
      <c r="E293">
        <v>796287.5</v>
      </c>
      <c r="F293">
        <f ca="1">D293/E293</f>
        <v>4.5214718854088702E-4</v>
      </c>
      <c r="G293">
        <f>SUMIFS([1]Blad2!I$2:I$2056,[1]Blad2!B$2:B$2056,B293,[1]Blad2!E$2:E$2056,C293,[1]Blad2!A$2:A$2056,A293)</f>
        <v>1087</v>
      </c>
      <c r="H293">
        <f>ROUND([1]Blad2!J$2,0)</f>
        <v>260267</v>
      </c>
      <c r="I293">
        <f t="shared" si="37"/>
        <v>4.1764803067619021E-3</v>
      </c>
      <c r="J293">
        <f>SUMIFS([1]Blad2!L$2:L$2056,[1]Blad2!B$2:B$2056,B293,[1]Blad2!E$2:E$2056,C293,[1]Blad2!A$2:A$2056,A293)</f>
        <v>2150</v>
      </c>
      <c r="K293">
        <v>546082</v>
      </c>
      <c r="L293">
        <f t="shared" si="38"/>
        <v>3.9371376459945576E-3</v>
      </c>
      <c r="M293">
        <f>SUMIFS([1]Blad2!O$2:O$2056,[1]Blad2!B$2:B$2056,B293,[1]Blad2!E$2:E$2056,C293,[1]Blad2!A$2:A$2056,A293)</f>
        <v>3675</v>
      </c>
      <c r="N293">
        <v>900751</v>
      </c>
      <c r="O293">
        <f t="shared" si="39"/>
        <v>4.079928859362909E-3</v>
      </c>
      <c r="P293">
        <f>SUMIFS([1]Blad2!R$2:R$2056,[1]Blad2!B$2:B$2056,B293,[1]Blad2!E$2:E$2056,C293,[1]Blad2!A$2:A$2056,A293)</f>
        <v>4339</v>
      </c>
      <c r="Q293">
        <v>1113609.5</v>
      </c>
      <c r="R293">
        <f t="shared" si="40"/>
        <v>3.8963388871951971E-3</v>
      </c>
      <c r="S293">
        <f>SUMIFS([1]Blad2!U$2:U$2056,[1]Blad2!B$2:B$2056,B293,[1]Blad2!E$2:E$2056,C293,[1]Blad2!A$2:A$2056,A293)</f>
        <v>4602</v>
      </c>
      <c r="T293">
        <v>882574</v>
      </c>
      <c r="U293">
        <f t="shared" si="41"/>
        <v>5.2142936456319811E-3</v>
      </c>
      <c r="V293">
        <f ca="1">SUM(D293,G293,J293,M293,P293,S293)</f>
        <v>16213.039154395252</v>
      </c>
      <c r="W293">
        <f t="shared" si="42"/>
        <v>4499571</v>
      </c>
      <c r="X293">
        <f t="shared" ca="1" si="43"/>
        <v>3.6032410988503685E-3</v>
      </c>
    </row>
    <row r="294" spans="1:24" x14ac:dyDescent="0.35">
      <c r="A294">
        <v>2002</v>
      </c>
      <c r="B294" t="s">
        <v>3</v>
      </c>
      <c r="C294">
        <f t="shared" si="44"/>
        <v>7</v>
      </c>
      <c r="D294">
        <f t="shared" ca="1" si="36"/>
        <v>608.66148245431418</v>
      </c>
      <c r="E294">
        <v>796287.5</v>
      </c>
      <c r="F294">
        <f ca="1">D294/E294</f>
        <v>7.6437402628361511E-4</v>
      </c>
      <c r="G294">
        <f>SUMIFS([1]Blad2!I$2:I$2056,[1]Blad2!B$2:B$2056,B294,[1]Blad2!E$2:E$2056,C294,[1]Blad2!A$2:A$2056,A294)</f>
        <v>1964</v>
      </c>
      <c r="H294">
        <f>ROUND([1]Blad2!J$2,0)</f>
        <v>260267</v>
      </c>
      <c r="I294">
        <f t="shared" si="37"/>
        <v>7.5460968928062339E-3</v>
      </c>
      <c r="J294">
        <f>SUMIFS([1]Blad2!L$2:L$2056,[1]Blad2!B$2:B$2056,B294,[1]Blad2!E$2:E$2056,C294,[1]Blad2!A$2:A$2056,A294)</f>
        <v>4362</v>
      </c>
      <c r="K294">
        <v>546082</v>
      </c>
      <c r="L294">
        <f t="shared" si="38"/>
        <v>7.9878113543387259E-3</v>
      </c>
      <c r="M294">
        <f>SUMIFS([1]Blad2!O$2:O$2056,[1]Blad2!B$2:B$2056,B294,[1]Blad2!E$2:E$2056,C294,[1]Blad2!A$2:A$2056,A294)</f>
        <v>7638</v>
      </c>
      <c r="N294">
        <v>900751</v>
      </c>
      <c r="O294">
        <f t="shared" si="39"/>
        <v>8.479590919133034E-3</v>
      </c>
      <c r="P294">
        <f>SUMIFS([1]Blad2!R$2:R$2056,[1]Blad2!B$2:B$2056,B294,[1]Blad2!E$2:E$2056,C294,[1]Blad2!A$2:A$2056,A294)</f>
        <v>7209</v>
      </c>
      <c r="Q294">
        <v>1113609.5</v>
      </c>
      <c r="R294">
        <f t="shared" si="40"/>
        <v>6.4735439128347956E-3</v>
      </c>
      <c r="S294">
        <f>SUMIFS([1]Blad2!U$2:U$2056,[1]Blad2!B$2:B$2056,B294,[1]Blad2!E$2:E$2056,C294,[1]Blad2!A$2:A$2056,A294)</f>
        <v>3476</v>
      </c>
      <c r="T294">
        <v>882574</v>
      </c>
      <c r="U294">
        <f t="shared" si="41"/>
        <v>3.9384799461574891E-3</v>
      </c>
      <c r="V294">
        <f ca="1">SUM(D294,G294,J294,M294,P294,S294)</f>
        <v>25257.661482454314</v>
      </c>
      <c r="W294">
        <f t="shared" si="42"/>
        <v>4499571</v>
      </c>
      <c r="X294">
        <f t="shared" ca="1" si="43"/>
        <v>5.6133488020200847E-3</v>
      </c>
    </row>
    <row r="295" spans="1:24" x14ac:dyDescent="0.35">
      <c r="A295">
        <v>2002</v>
      </c>
      <c r="B295" t="s">
        <v>3</v>
      </c>
      <c r="C295">
        <f t="shared" si="44"/>
        <v>8</v>
      </c>
      <c r="D295">
        <f t="shared" ca="1" si="36"/>
        <v>413.70253875412561</v>
      </c>
      <c r="E295">
        <v>796287.5</v>
      </c>
      <c r="F295">
        <f ca="1">D295/E295</f>
        <v>5.1953915985636541E-4</v>
      </c>
      <c r="G295">
        <f>SUMIFS([1]Blad2!I$2:I$2056,[1]Blad2!B$2:B$2056,B295,[1]Blad2!E$2:E$2056,C295,[1]Blad2!A$2:A$2056,A295)</f>
        <v>812</v>
      </c>
      <c r="H295">
        <f>ROUND([1]Blad2!J$2,0)</f>
        <v>260267</v>
      </c>
      <c r="I295">
        <f t="shared" si="37"/>
        <v>3.119873053441274E-3</v>
      </c>
      <c r="J295">
        <f>SUMIFS([1]Blad2!L$2:L$2056,[1]Blad2!B$2:B$2056,B295,[1]Blad2!E$2:E$2056,C295,[1]Blad2!A$2:A$2056,A295)</f>
        <v>814</v>
      </c>
      <c r="K295">
        <v>546082</v>
      </c>
      <c r="L295">
        <f t="shared" si="38"/>
        <v>1.4906186250416603E-3</v>
      </c>
      <c r="M295">
        <f>SUMIFS([1]Blad2!O$2:O$2056,[1]Blad2!B$2:B$2056,B295,[1]Blad2!E$2:E$2056,C295,[1]Blad2!A$2:A$2056,A295)</f>
        <v>295</v>
      </c>
      <c r="N295">
        <v>900751</v>
      </c>
      <c r="O295">
        <f t="shared" si="39"/>
        <v>3.2750449347266892E-4</v>
      </c>
      <c r="P295">
        <f>SUMIFS([1]Blad2!R$2:R$2056,[1]Blad2!B$2:B$2056,B295,[1]Blad2!E$2:E$2056,C295,[1]Blad2!A$2:A$2056,A295)</f>
        <v>105</v>
      </c>
      <c r="Q295">
        <v>1113609.5</v>
      </c>
      <c r="R295">
        <f t="shared" si="40"/>
        <v>9.428798874291213E-5</v>
      </c>
      <c r="S295">
        <f>SUMIFS([1]Blad2!U$2:U$2056,[1]Blad2!B$2:B$2056,B295,[1]Blad2!E$2:E$2056,C295,[1]Blad2!A$2:A$2056,A295)</f>
        <v>31</v>
      </c>
      <c r="T295">
        <v>882574</v>
      </c>
      <c r="U295">
        <f t="shared" si="41"/>
        <v>3.5124533466882097E-5</v>
      </c>
      <c r="V295">
        <f ca="1">SUM(D295,G295,J295,M295,P295,S295)</f>
        <v>2470.7025387541257</v>
      </c>
      <c r="W295">
        <f t="shared" si="42"/>
        <v>4499571</v>
      </c>
      <c r="X295">
        <f t="shared" ca="1" si="43"/>
        <v>5.4909735589328979E-4</v>
      </c>
    </row>
    <row r="296" spans="1:24" x14ac:dyDescent="0.35">
      <c r="A296">
        <v>2002</v>
      </c>
      <c r="B296" t="s">
        <v>3</v>
      </c>
      <c r="C296">
        <f t="shared" si="44"/>
        <v>9</v>
      </c>
      <c r="D296">
        <f t="shared" ca="1" si="36"/>
        <v>611.93793808467774</v>
      </c>
      <c r="E296">
        <v>796287.5</v>
      </c>
      <c r="F296">
        <f ca="1">D296/E296</f>
        <v>7.6848869043489665E-4</v>
      </c>
      <c r="G296">
        <f>SUMIFS([1]Blad2!I$2:I$2056,[1]Blad2!B$2:B$2056,B296,[1]Blad2!E$2:E$2056,C296,[1]Blad2!A$2:A$2056,A296)</f>
        <v>261</v>
      </c>
      <c r="H296">
        <f>ROUND([1]Blad2!J$2,0)</f>
        <v>260267</v>
      </c>
      <c r="I296">
        <f t="shared" si="37"/>
        <v>1.0028163386061237E-3</v>
      </c>
      <c r="J296">
        <f>SUMIFS([1]Blad2!L$2:L$2056,[1]Blad2!B$2:B$2056,B296,[1]Blad2!E$2:E$2056,C296,[1]Blad2!A$2:A$2056,A296)</f>
        <v>830</v>
      </c>
      <c r="K296">
        <v>546082</v>
      </c>
      <c r="L296">
        <f t="shared" si="38"/>
        <v>1.5199182540351084E-3</v>
      </c>
      <c r="M296">
        <f>SUMIFS([1]Blad2!O$2:O$2056,[1]Blad2!B$2:B$2056,B296,[1]Blad2!E$2:E$2056,C296,[1]Blad2!A$2:A$2056,A296)</f>
        <v>1194</v>
      </c>
      <c r="N296">
        <v>900751</v>
      </c>
      <c r="O296">
        <f t="shared" si="39"/>
        <v>1.325560560021582E-3</v>
      </c>
      <c r="P296">
        <f>SUMIFS([1]Blad2!R$2:R$2056,[1]Blad2!B$2:B$2056,B296,[1]Blad2!E$2:E$2056,C296,[1]Blad2!A$2:A$2056,A296)</f>
        <v>712</v>
      </c>
      <c r="Q296">
        <v>1113609.5</v>
      </c>
      <c r="R296">
        <f t="shared" si="40"/>
        <v>6.3936236176146126E-4</v>
      </c>
      <c r="S296">
        <f>SUMIFS([1]Blad2!U$2:U$2056,[1]Blad2!B$2:B$2056,B296,[1]Blad2!E$2:E$2056,C296,[1]Blad2!A$2:A$2056,A296)</f>
        <v>164</v>
      </c>
      <c r="T296">
        <v>882574</v>
      </c>
      <c r="U296">
        <f t="shared" si="41"/>
        <v>1.8582011253447304E-4</v>
      </c>
      <c r="V296">
        <f ca="1">SUM(D296,G296,J296,M296,P296,S296)</f>
        <v>3772.9379380846776</v>
      </c>
      <c r="W296">
        <f t="shared" si="42"/>
        <v>4499571</v>
      </c>
      <c r="X296">
        <f t="shared" ca="1" si="43"/>
        <v>8.3851059091737362E-4</v>
      </c>
    </row>
    <row r="297" spans="1:24" x14ac:dyDescent="0.35">
      <c r="A297">
        <v>2002</v>
      </c>
      <c r="B297" t="s">
        <v>3</v>
      </c>
      <c r="C297">
        <f t="shared" si="44"/>
        <v>10</v>
      </c>
      <c r="D297">
        <f t="shared" ca="1" si="36"/>
        <v>383.50621772016513</v>
      </c>
      <c r="E297">
        <v>796287.5</v>
      </c>
      <c r="F297">
        <f ca="1">D297/E297</f>
        <v>4.8161777965893615E-4</v>
      </c>
      <c r="G297">
        <f>SUMIFS([1]Blad2!I$2:I$2056,[1]Blad2!B$2:B$2056,B297,[1]Blad2!E$2:E$2056,C297,[1]Blad2!A$2:A$2056,A297)</f>
        <v>4</v>
      </c>
      <c r="H297">
        <f>ROUND([1]Blad2!J$2,0)</f>
        <v>260267</v>
      </c>
      <c r="I297">
        <f t="shared" si="37"/>
        <v>1.5368832775572777E-5</v>
      </c>
      <c r="J297">
        <f>SUMIFS([1]Blad2!L$2:L$2056,[1]Blad2!B$2:B$2056,B297,[1]Blad2!E$2:E$2056,C297,[1]Blad2!A$2:A$2056,A297)</f>
        <v>13</v>
      </c>
      <c r="K297">
        <v>546082</v>
      </c>
      <c r="L297">
        <f t="shared" si="38"/>
        <v>2.3805948557176396E-5</v>
      </c>
      <c r="M297">
        <f>SUMIFS([1]Blad2!O$2:O$2056,[1]Blad2!B$2:B$2056,B297,[1]Blad2!E$2:E$2056,C297,[1]Blad2!A$2:A$2056,A297)</f>
        <v>15</v>
      </c>
      <c r="N297">
        <v>900751</v>
      </c>
      <c r="O297">
        <f t="shared" si="39"/>
        <v>1.6652770854542486E-5</v>
      </c>
      <c r="P297">
        <f>SUMIFS([1]Blad2!R$2:R$2056,[1]Blad2!B$2:B$2056,B297,[1]Blad2!E$2:E$2056,C297,[1]Blad2!A$2:A$2056,A297)</f>
        <v>10</v>
      </c>
      <c r="Q297">
        <v>1113609.5</v>
      </c>
      <c r="R297">
        <f t="shared" si="40"/>
        <v>8.9798084517059167E-6</v>
      </c>
      <c r="S297">
        <f>SUMIFS([1]Blad2!U$2:U$2056,[1]Blad2!B$2:B$2056,B297,[1]Blad2!E$2:E$2056,C297,[1]Blad2!A$2:A$2056,A297)</f>
        <v>3</v>
      </c>
      <c r="T297">
        <v>882574</v>
      </c>
      <c r="U297">
        <f t="shared" si="41"/>
        <v>3.399148400020848E-6</v>
      </c>
      <c r="V297">
        <f ca="1">SUM(D297,G297,J297,M297,P297,S297)</f>
        <v>428.50621772016513</v>
      </c>
      <c r="W297">
        <f t="shared" si="42"/>
        <v>4499571</v>
      </c>
      <c r="X297">
        <f t="shared" ca="1" si="43"/>
        <v>9.523268278690682E-5</v>
      </c>
    </row>
    <row r="298" spans="1:24" x14ac:dyDescent="0.35">
      <c r="A298">
        <v>2002</v>
      </c>
      <c r="B298" t="s">
        <v>3</v>
      </c>
      <c r="C298">
        <f t="shared" si="44"/>
        <v>11</v>
      </c>
      <c r="D298">
        <f t="shared" ca="1" si="36"/>
        <v>859.81502663452761</v>
      </c>
      <c r="E298">
        <v>796287.5</v>
      </c>
      <c r="F298">
        <f ca="1">D298/E298</f>
        <v>1.0797796356649171E-3</v>
      </c>
      <c r="G298">
        <f>SUMIFS([1]Blad2!I$2:I$2056,[1]Blad2!B$2:B$2056,B298,[1]Blad2!E$2:E$2056,C298,[1]Blad2!A$2:A$2056,A298)</f>
        <v>235</v>
      </c>
      <c r="H298">
        <f>ROUND([1]Blad2!J$2,0)</f>
        <v>260267</v>
      </c>
      <c r="I298">
        <f t="shared" si="37"/>
        <v>9.0291892556490071E-4</v>
      </c>
      <c r="J298">
        <f>SUMIFS([1]Blad2!L$2:L$2056,[1]Blad2!B$2:B$2056,B298,[1]Blad2!E$2:E$2056,C298,[1]Blad2!A$2:A$2056,A298)</f>
        <v>141</v>
      </c>
      <c r="K298">
        <v>546082</v>
      </c>
      <c r="L298">
        <f t="shared" si="38"/>
        <v>2.5820298050475938E-4</v>
      </c>
      <c r="M298">
        <f>SUMIFS([1]Blad2!O$2:O$2056,[1]Blad2!B$2:B$2056,B298,[1]Blad2!E$2:E$2056,C298,[1]Blad2!A$2:A$2056,A298)</f>
        <v>160</v>
      </c>
      <c r="N298">
        <v>900751</v>
      </c>
      <c r="O298">
        <f t="shared" si="39"/>
        <v>1.7762955578178654E-4</v>
      </c>
      <c r="P298">
        <f>SUMIFS([1]Blad2!R$2:R$2056,[1]Blad2!B$2:B$2056,B298,[1]Blad2!E$2:E$2056,C298,[1]Blad2!A$2:A$2056,A298)</f>
        <v>163</v>
      </c>
      <c r="Q298">
        <v>1113609.5</v>
      </c>
      <c r="R298">
        <f t="shared" si="40"/>
        <v>1.4637087776280645E-4</v>
      </c>
      <c r="S298">
        <f>SUMIFS([1]Blad2!U$2:U$2056,[1]Blad2!B$2:B$2056,B298,[1]Blad2!E$2:E$2056,C298,[1]Blad2!A$2:A$2056,A298)</f>
        <v>47</v>
      </c>
      <c r="T298">
        <v>882574</v>
      </c>
      <c r="U298">
        <f t="shared" si="41"/>
        <v>5.3253324933659955E-5</v>
      </c>
      <c r="V298">
        <f ca="1">SUM(D298,G298,J298,M298,P298,S298)</f>
        <v>1605.8150266345276</v>
      </c>
      <c r="W298">
        <f t="shared" si="42"/>
        <v>4499571</v>
      </c>
      <c r="X298">
        <f t="shared" ca="1" si="43"/>
        <v>3.5688180642877459E-4</v>
      </c>
    </row>
    <row r="299" spans="1:24" x14ac:dyDescent="0.35">
      <c r="A299">
        <v>2002</v>
      </c>
      <c r="B299" t="s">
        <v>3</v>
      </c>
      <c r="C299">
        <f t="shared" si="44"/>
        <v>12</v>
      </c>
      <c r="D299">
        <f t="shared" ca="1" si="36"/>
        <v>1626.4608024769504</v>
      </c>
      <c r="E299">
        <v>796287.5</v>
      </c>
      <c r="F299">
        <f ca="1">D299/E299</f>
        <v>2.0425547336570655E-3</v>
      </c>
      <c r="G299">
        <f>SUMIFS([1]Blad2!I$2:I$2056,[1]Blad2!B$2:B$2056,B299,[1]Blad2!E$2:E$2056,C299,[1]Blad2!A$2:A$2056,A299)</f>
        <v>197</v>
      </c>
      <c r="H299">
        <f>ROUND([1]Blad2!J$2,0)</f>
        <v>260267</v>
      </c>
      <c r="I299">
        <f t="shared" si="37"/>
        <v>7.5691501419695929E-4</v>
      </c>
      <c r="J299">
        <f>SUMIFS([1]Blad2!L$2:L$2056,[1]Blad2!B$2:B$2056,B299,[1]Blad2!E$2:E$2056,C299,[1]Blad2!A$2:A$2056,A299)</f>
        <v>131</v>
      </c>
      <c r="K299">
        <v>546082</v>
      </c>
      <c r="L299">
        <f t="shared" si="38"/>
        <v>2.3989071238385444E-4</v>
      </c>
      <c r="M299">
        <f>SUMIFS([1]Blad2!O$2:O$2056,[1]Blad2!B$2:B$2056,B299,[1]Blad2!E$2:E$2056,C299,[1]Blad2!A$2:A$2056,A299)</f>
        <v>90</v>
      </c>
      <c r="N299">
        <v>900751</v>
      </c>
      <c r="O299">
        <f t="shared" si="39"/>
        <v>9.991662512725493E-5</v>
      </c>
      <c r="P299">
        <f>SUMIFS([1]Blad2!R$2:R$2056,[1]Blad2!B$2:B$2056,B299,[1]Blad2!E$2:E$2056,C299,[1]Blad2!A$2:A$2056,A299)</f>
        <v>44</v>
      </c>
      <c r="Q299">
        <v>1113609.5</v>
      </c>
      <c r="R299">
        <f t="shared" si="40"/>
        <v>3.9511157187506035E-5</v>
      </c>
      <c r="S299">
        <f>SUMIFS([1]Blad2!U$2:U$2056,[1]Blad2!B$2:B$2056,B299,[1]Blad2!E$2:E$2056,C299,[1]Blad2!A$2:A$2056,A299)</f>
        <v>5</v>
      </c>
      <c r="T299">
        <v>882574</v>
      </c>
      <c r="U299">
        <f t="shared" si="41"/>
        <v>5.6652473333680799E-6</v>
      </c>
      <c r="V299">
        <f ca="1">SUM(D299,G299,J299,M299,P299,S299)</f>
        <v>2093.4608024769504</v>
      </c>
      <c r="W299">
        <f t="shared" si="42"/>
        <v>4499571</v>
      </c>
      <c r="X299">
        <f t="shared" ca="1" si="43"/>
        <v>4.6525786624479319E-4</v>
      </c>
    </row>
    <row r="300" spans="1:24" x14ac:dyDescent="0.35">
      <c r="A300">
        <v>2002</v>
      </c>
      <c r="B300" t="s">
        <v>3</v>
      </c>
      <c r="C300">
        <f t="shared" si="44"/>
        <v>13</v>
      </c>
      <c r="D300">
        <f t="shared" ca="1" si="36"/>
        <v>1132.7361398275289</v>
      </c>
      <c r="E300">
        <v>796287.5</v>
      </c>
      <c r="F300">
        <f ca="1">D300/E300</f>
        <v>1.4225215639169632E-3</v>
      </c>
      <c r="G300">
        <f>SUMIFS([1]Blad2!I$2:I$2056,[1]Blad2!B$2:B$2056,B300,[1]Blad2!E$2:E$2056,C300,[1]Blad2!A$2:A$2056,A300)</f>
        <v>102</v>
      </c>
      <c r="H300">
        <f>ROUND([1]Blad2!J$2,0)</f>
        <v>260267</v>
      </c>
      <c r="I300">
        <f t="shared" si="37"/>
        <v>3.919052357771058E-4</v>
      </c>
      <c r="J300">
        <f>SUMIFS([1]Blad2!L$2:L$2056,[1]Blad2!B$2:B$2056,B300,[1]Blad2!E$2:E$2056,C300,[1]Blad2!A$2:A$2056,A300)</f>
        <v>65</v>
      </c>
      <c r="K300">
        <v>546082</v>
      </c>
      <c r="L300">
        <f t="shared" si="38"/>
        <v>1.1902974278588197E-4</v>
      </c>
      <c r="M300">
        <f>SUMIFS([1]Blad2!O$2:O$2056,[1]Blad2!B$2:B$2056,B300,[1]Blad2!E$2:E$2056,C300,[1]Blad2!A$2:A$2056,A300)</f>
        <v>58</v>
      </c>
      <c r="N300">
        <v>900751</v>
      </c>
      <c r="O300">
        <f t="shared" si="39"/>
        <v>6.439071397089762E-5</v>
      </c>
      <c r="P300">
        <f>SUMIFS([1]Blad2!R$2:R$2056,[1]Blad2!B$2:B$2056,B300,[1]Blad2!E$2:E$2056,C300,[1]Blad2!A$2:A$2056,A300)</f>
        <v>11</v>
      </c>
      <c r="Q300">
        <v>1113609.5</v>
      </c>
      <c r="R300">
        <f t="shared" si="40"/>
        <v>9.8777892968765087E-6</v>
      </c>
      <c r="S300">
        <f>SUMIFS([1]Blad2!U$2:U$2056,[1]Blad2!B$2:B$2056,B300,[1]Blad2!E$2:E$2056,C300,[1]Blad2!A$2:A$2056,A300)</f>
        <v>4</v>
      </c>
      <c r="T300">
        <v>882574</v>
      </c>
      <c r="U300">
        <f t="shared" si="41"/>
        <v>4.5321978666944638E-6</v>
      </c>
      <c r="V300">
        <f ca="1">SUM(D300,G300,J300,M300,P300,S300)</f>
        <v>1372.7361398275289</v>
      </c>
      <c r="W300">
        <f t="shared" si="42"/>
        <v>4499571</v>
      </c>
      <c r="X300">
        <f t="shared" ca="1" si="43"/>
        <v>3.0508155995927807E-4</v>
      </c>
    </row>
    <row r="301" spans="1:24" x14ac:dyDescent="0.35">
      <c r="A301">
        <v>2003</v>
      </c>
      <c r="B301" t="s">
        <v>3</v>
      </c>
      <c r="C301">
        <f t="shared" si="44"/>
        <v>1</v>
      </c>
      <c r="D301">
        <f t="shared" ca="1" si="36"/>
        <v>909.48986415849686</v>
      </c>
      <c r="E301">
        <v>796287.5</v>
      </c>
      <c r="F301">
        <f ca="1">D301/E301</f>
        <v>1.1421626788797976E-3</v>
      </c>
      <c r="G301">
        <f>SUMIFS([1]Blad2!I$2:I$2056,[1]Blad2!B$2:B$2056,B301,[1]Blad2!E$2:E$2056,C301,[1]Blad2!A$2:A$2056,A301)</f>
        <v>3959</v>
      </c>
      <c r="H301">
        <f>ROUND([1]Blad2!J$2,0)</f>
        <v>260267</v>
      </c>
      <c r="I301">
        <f t="shared" si="37"/>
        <v>1.5211302239623156E-2</v>
      </c>
      <c r="J301">
        <f>SUMIFS([1]Blad2!L$2:L$2056,[1]Blad2!B$2:B$2056,B301,[1]Blad2!E$2:E$2056,C301,[1]Blad2!A$2:A$2056,A301)</f>
        <v>6472</v>
      </c>
      <c r="K301">
        <v>546082</v>
      </c>
      <c r="L301">
        <f t="shared" si="38"/>
        <v>1.1851699927849664E-2</v>
      </c>
      <c r="M301">
        <f>SUMIFS([1]Blad2!O$2:O$2056,[1]Blad2!B$2:B$2056,B301,[1]Blad2!E$2:E$2056,C301,[1]Blad2!A$2:A$2056,A301)</f>
        <v>9728</v>
      </c>
      <c r="N301">
        <v>900751</v>
      </c>
      <c r="O301">
        <f t="shared" si="39"/>
        <v>1.0799876991532622E-2</v>
      </c>
      <c r="P301">
        <f>SUMIFS([1]Blad2!R$2:R$2056,[1]Blad2!B$2:B$2056,B301,[1]Blad2!E$2:E$2056,C301,[1]Blad2!A$2:A$2056,A301)</f>
        <v>11332</v>
      </c>
      <c r="Q301">
        <v>1113609.5</v>
      </c>
      <c r="R301">
        <f t="shared" si="40"/>
        <v>1.0175918937473145E-2</v>
      </c>
      <c r="S301">
        <f>SUMIFS([1]Blad2!U$2:U$2056,[1]Blad2!B$2:B$2056,B301,[1]Blad2!E$2:E$2056,C301,[1]Blad2!A$2:A$2056,A301)</f>
        <v>15103</v>
      </c>
      <c r="T301">
        <v>882574</v>
      </c>
      <c r="U301">
        <f t="shared" si="41"/>
        <v>1.7112446095171624E-2</v>
      </c>
      <c r="V301">
        <f ca="1">SUM(D301,G301,J301,M301,P301,S301)</f>
        <v>47503.489864158495</v>
      </c>
      <c r="W301">
        <f t="shared" si="42"/>
        <v>4499571</v>
      </c>
      <c r="X301">
        <f t="shared" ca="1" si="43"/>
        <v>1.05573375471036E-2</v>
      </c>
    </row>
    <row r="302" spans="1:24" x14ac:dyDescent="0.35">
      <c r="A302">
        <v>2003</v>
      </c>
      <c r="B302" t="s">
        <v>3</v>
      </c>
      <c r="C302">
        <f t="shared" si="44"/>
        <v>2</v>
      </c>
      <c r="D302">
        <f t="shared" ca="1" si="36"/>
        <v>456.44457603927793</v>
      </c>
      <c r="E302">
        <v>796287.5</v>
      </c>
      <c r="F302">
        <f ca="1">D302/E302</f>
        <v>5.7321579961920534E-4</v>
      </c>
      <c r="G302">
        <f>SUMIFS([1]Blad2!I$2:I$2056,[1]Blad2!B$2:B$2056,B302,[1]Blad2!E$2:E$2056,C302,[1]Blad2!A$2:A$2056,A302)</f>
        <v>847</v>
      </c>
      <c r="H302">
        <f>ROUND([1]Blad2!J$2,0)</f>
        <v>260267</v>
      </c>
      <c r="I302">
        <f t="shared" si="37"/>
        <v>3.2543503402275354E-3</v>
      </c>
      <c r="J302">
        <f>SUMIFS([1]Blad2!L$2:L$2056,[1]Blad2!B$2:B$2056,B302,[1]Blad2!E$2:E$2056,C302,[1]Blad2!A$2:A$2056,A302)</f>
        <v>826</v>
      </c>
      <c r="K302">
        <v>546082</v>
      </c>
      <c r="L302">
        <f t="shared" si="38"/>
        <v>1.5125933467867462E-3</v>
      </c>
      <c r="M302">
        <f>SUMIFS([1]Blad2!O$2:O$2056,[1]Blad2!B$2:B$2056,B302,[1]Blad2!E$2:E$2056,C302,[1]Blad2!A$2:A$2056,A302)</f>
        <v>1415</v>
      </c>
      <c r="N302">
        <v>900751</v>
      </c>
      <c r="O302">
        <f t="shared" si="39"/>
        <v>1.5709113839451746E-3</v>
      </c>
      <c r="P302">
        <f>SUMIFS([1]Blad2!R$2:R$2056,[1]Blad2!B$2:B$2056,B302,[1]Blad2!E$2:E$2056,C302,[1]Blad2!A$2:A$2056,A302)</f>
        <v>2613</v>
      </c>
      <c r="Q302">
        <v>1113609.5</v>
      </c>
      <c r="R302">
        <f t="shared" si="40"/>
        <v>2.3464239484307561E-3</v>
      </c>
      <c r="S302">
        <f>SUMIFS([1]Blad2!U$2:U$2056,[1]Blad2!B$2:B$2056,B302,[1]Blad2!E$2:E$2056,C302,[1]Blad2!A$2:A$2056,A302)</f>
        <v>623</v>
      </c>
      <c r="T302">
        <v>882574</v>
      </c>
      <c r="U302">
        <f t="shared" si="41"/>
        <v>7.0588981773766276E-4</v>
      </c>
      <c r="V302">
        <f ca="1">SUM(D302,G302,J302,M302,P302,S302)</f>
        <v>6780.4445760392782</v>
      </c>
      <c r="W302">
        <f t="shared" si="42"/>
        <v>4499571</v>
      </c>
      <c r="X302">
        <f t="shared" ca="1" si="43"/>
        <v>1.506909120011503E-3</v>
      </c>
    </row>
    <row r="303" spans="1:24" x14ac:dyDescent="0.35">
      <c r="A303">
        <v>2003</v>
      </c>
      <c r="B303" t="s">
        <v>3</v>
      </c>
      <c r="C303">
        <f t="shared" si="44"/>
        <v>3</v>
      </c>
      <c r="D303">
        <f t="shared" ca="1" si="36"/>
        <v>287.0902378023921</v>
      </c>
      <c r="E303">
        <v>796287.5</v>
      </c>
      <c r="F303">
        <f ca="1">D303/E303</f>
        <v>3.6053590920665223E-4</v>
      </c>
      <c r="G303">
        <f>SUMIFS([1]Blad2!I$2:I$2056,[1]Blad2!B$2:B$2056,B303,[1]Blad2!E$2:E$2056,C303,[1]Blad2!A$2:A$2056,A303)</f>
        <v>67</v>
      </c>
      <c r="H303">
        <f>ROUND([1]Blad2!J$2,0)</f>
        <v>260267</v>
      </c>
      <c r="I303">
        <f t="shared" si="37"/>
        <v>2.5742794899084404E-4</v>
      </c>
      <c r="J303">
        <f>SUMIFS([1]Blad2!L$2:L$2056,[1]Blad2!B$2:B$2056,B303,[1]Blad2!E$2:E$2056,C303,[1]Blad2!A$2:A$2056,A303)</f>
        <v>334</v>
      </c>
      <c r="K303">
        <v>546082</v>
      </c>
      <c r="L303">
        <f t="shared" si="38"/>
        <v>6.1162975523822432E-4</v>
      </c>
      <c r="M303">
        <f>SUMIFS([1]Blad2!O$2:O$2056,[1]Blad2!B$2:B$2056,B303,[1]Blad2!E$2:E$2056,C303,[1]Blad2!A$2:A$2056,A303)</f>
        <v>523</v>
      </c>
      <c r="N303">
        <v>900751</v>
      </c>
      <c r="O303">
        <f t="shared" si="39"/>
        <v>5.806266104617147E-4</v>
      </c>
      <c r="P303">
        <f>SUMIFS([1]Blad2!R$2:R$2056,[1]Blad2!B$2:B$2056,B303,[1]Blad2!E$2:E$2056,C303,[1]Blad2!A$2:A$2056,A303)</f>
        <v>383</v>
      </c>
      <c r="Q303">
        <v>1113609.5</v>
      </c>
      <c r="R303">
        <f t="shared" si="40"/>
        <v>3.4392666370033659E-4</v>
      </c>
      <c r="S303">
        <f>SUMIFS([1]Blad2!U$2:U$2056,[1]Blad2!B$2:B$2056,B303,[1]Blad2!E$2:E$2056,C303,[1]Blad2!A$2:A$2056,A303)</f>
        <v>63</v>
      </c>
      <c r="T303">
        <v>882574</v>
      </c>
      <c r="U303">
        <f t="shared" si="41"/>
        <v>7.1382116400437807E-5</v>
      </c>
      <c r="V303">
        <f ca="1">SUM(D303,G303,J303,M303,P303,S303)</f>
        <v>1657.090237802392</v>
      </c>
      <c r="W303">
        <f t="shared" si="42"/>
        <v>4499571</v>
      </c>
      <c r="X303">
        <f t="shared" ca="1" si="43"/>
        <v>3.6827738417782321E-4</v>
      </c>
    </row>
    <row r="304" spans="1:24" x14ac:dyDescent="0.35">
      <c r="A304">
        <v>2003</v>
      </c>
      <c r="B304" t="s">
        <v>3</v>
      </c>
      <c r="C304">
        <f t="shared" si="44"/>
        <v>4</v>
      </c>
      <c r="D304">
        <f t="shared" ca="1" si="36"/>
        <v>122.71562298882191</v>
      </c>
      <c r="E304">
        <v>796287.5</v>
      </c>
      <c r="F304">
        <f ca="1">D304/E304</f>
        <v>1.5410969403490811E-4</v>
      </c>
      <c r="G304">
        <f>SUMIFS([1]Blad2!I$2:I$2056,[1]Blad2!B$2:B$2056,B304,[1]Blad2!E$2:E$2056,C304,[1]Blad2!A$2:A$2056,A304)</f>
        <v>113</v>
      </c>
      <c r="H304">
        <f>ROUND([1]Blad2!J$2,0)</f>
        <v>260267</v>
      </c>
      <c r="I304">
        <f t="shared" si="37"/>
        <v>4.3416952590993093E-4</v>
      </c>
      <c r="J304">
        <f>SUMIFS([1]Blad2!L$2:L$2056,[1]Blad2!B$2:B$2056,B304,[1]Blad2!E$2:E$2056,C304,[1]Blad2!A$2:A$2056,A304)</f>
        <v>453</v>
      </c>
      <c r="K304">
        <v>546082</v>
      </c>
      <c r="L304">
        <f t="shared" si="38"/>
        <v>8.2954574587699287E-4</v>
      </c>
      <c r="M304">
        <f>SUMIFS([1]Blad2!O$2:O$2056,[1]Blad2!B$2:B$2056,B304,[1]Blad2!E$2:E$2056,C304,[1]Blad2!A$2:A$2056,A304)</f>
        <v>1399</v>
      </c>
      <c r="N304">
        <v>900751</v>
      </c>
      <c r="O304">
        <f t="shared" si="39"/>
        <v>1.553148428366996E-3</v>
      </c>
      <c r="P304">
        <f>SUMIFS([1]Blad2!R$2:R$2056,[1]Blad2!B$2:B$2056,B304,[1]Blad2!E$2:E$2056,C304,[1]Blad2!A$2:A$2056,A304)</f>
        <v>2245</v>
      </c>
      <c r="Q304">
        <v>1113609.5</v>
      </c>
      <c r="R304">
        <f t="shared" si="40"/>
        <v>2.0159669974079784E-3</v>
      </c>
      <c r="S304">
        <f>SUMIFS([1]Blad2!U$2:U$2056,[1]Blad2!B$2:B$2056,B304,[1]Blad2!E$2:E$2056,C304,[1]Blad2!A$2:A$2056,A304)</f>
        <v>1503</v>
      </c>
      <c r="T304">
        <v>882574</v>
      </c>
      <c r="U304">
        <f t="shared" si="41"/>
        <v>1.7029733484104448E-3</v>
      </c>
      <c r="V304">
        <f ca="1">SUM(D304,G304,J304,M304,P304,S304)</f>
        <v>5835.7156229888224</v>
      </c>
      <c r="W304">
        <f t="shared" si="42"/>
        <v>4499571</v>
      </c>
      <c r="X304">
        <f t="shared" ca="1" si="43"/>
        <v>1.2969493365009293E-3</v>
      </c>
    </row>
    <row r="305" spans="1:24" x14ac:dyDescent="0.35">
      <c r="A305">
        <v>2003</v>
      </c>
      <c r="B305" t="s">
        <v>3</v>
      </c>
      <c r="C305">
        <f t="shared" si="44"/>
        <v>5</v>
      </c>
      <c r="D305">
        <f t="shared" ca="1" si="36"/>
        <v>709.3091264752328</v>
      </c>
      <c r="E305">
        <v>796287.5</v>
      </c>
      <c r="F305">
        <f ca="1">D305/E305</f>
        <v>8.9077013826693602E-4</v>
      </c>
      <c r="G305">
        <f>SUMIFS([1]Blad2!I$2:I$2056,[1]Blad2!B$2:B$2056,B305,[1]Blad2!E$2:E$2056,C305,[1]Blad2!A$2:A$2056,A305)</f>
        <v>92</v>
      </c>
      <c r="H305">
        <f>ROUND([1]Blad2!J$2,0)</f>
        <v>260267</v>
      </c>
      <c r="I305">
        <f t="shared" si="37"/>
        <v>3.5348315383817389E-4</v>
      </c>
      <c r="J305">
        <f>SUMIFS([1]Blad2!L$2:L$2056,[1]Blad2!B$2:B$2056,B305,[1]Blad2!E$2:E$2056,C305,[1]Blad2!A$2:A$2056,A305)</f>
        <v>452</v>
      </c>
      <c r="K305">
        <v>546082</v>
      </c>
      <c r="L305">
        <f t="shared" si="38"/>
        <v>8.2771451906490229E-4</v>
      </c>
      <c r="M305">
        <f>SUMIFS([1]Blad2!O$2:O$2056,[1]Blad2!B$2:B$2056,B305,[1]Blad2!E$2:E$2056,C305,[1]Blad2!A$2:A$2056,A305)</f>
        <v>1022</v>
      </c>
      <c r="N305">
        <v>900751</v>
      </c>
      <c r="O305">
        <f t="shared" si="39"/>
        <v>1.1346087875561614E-3</v>
      </c>
      <c r="P305">
        <f>SUMIFS([1]Blad2!R$2:R$2056,[1]Blad2!B$2:B$2056,B305,[1]Blad2!E$2:E$2056,C305,[1]Blad2!A$2:A$2056,A305)</f>
        <v>1806</v>
      </c>
      <c r="Q305">
        <v>1113609.5</v>
      </c>
      <c r="R305">
        <f t="shared" si="40"/>
        <v>1.6217534063780886E-3</v>
      </c>
      <c r="S305">
        <f>SUMIFS([1]Blad2!U$2:U$2056,[1]Blad2!B$2:B$2056,B305,[1]Blad2!E$2:E$2056,C305,[1]Blad2!A$2:A$2056,A305)</f>
        <v>1046</v>
      </c>
      <c r="T305">
        <v>882574</v>
      </c>
      <c r="U305">
        <f t="shared" si="41"/>
        <v>1.1851697421406025E-3</v>
      </c>
      <c r="V305">
        <f ca="1">SUM(D305,G305,J305,M305,P305,S305)</f>
        <v>5127.3091264752329</v>
      </c>
      <c r="W305">
        <f t="shared" si="42"/>
        <v>4499571</v>
      </c>
      <c r="X305">
        <f t="shared" ca="1" si="43"/>
        <v>1.1395106614553328E-3</v>
      </c>
    </row>
    <row r="306" spans="1:24" x14ac:dyDescent="0.35">
      <c r="A306">
        <v>2003</v>
      </c>
      <c r="B306" t="s">
        <v>3</v>
      </c>
      <c r="C306">
        <f t="shared" si="44"/>
        <v>6</v>
      </c>
      <c r="D306">
        <f t="shared" ca="1" si="36"/>
        <v>480.22808568037351</v>
      </c>
      <c r="E306">
        <v>796287.5</v>
      </c>
      <c r="F306">
        <f ca="1">D306/E306</f>
        <v>6.0308379282655259E-4</v>
      </c>
      <c r="G306">
        <f>SUMIFS([1]Blad2!I$2:I$2056,[1]Blad2!B$2:B$2056,B306,[1]Blad2!E$2:E$2056,C306,[1]Blad2!A$2:A$2056,A306)</f>
        <v>1259</v>
      </c>
      <c r="H306">
        <f>ROUND([1]Blad2!J$2,0)</f>
        <v>260267</v>
      </c>
      <c r="I306">
        <f t="shared" si="37"/>
        <v>4.8373401161115317E-3</v>
      </c>
      <c r="J306">
        <f>SUMIFS([1]Blad2!L$2:L$2056,[1]Blad2!B$2:B$2056,B306,[1]Blad2!E$2:E$2056,C306,[1]Blad2!A$2:A$2056,A306)</f>
        <v>2368</v>
      </c>
      <c r="K306">
        <v>546082</v>
      </c>
      <c r="L306">
        <f t="shared" si="38"/>
        <v>4.336345091030285E-3</v>
      </c>
      <c r="M306">
        <f>SUMIFS([1]Blad2!O$2:O$2056,[1]Blad2!B$2:B$2056,B306,[1]Blad2!E$2:E$2056,C306,[1]Blad2!A$2:A$2056,A306)</f>
        <v>3609</v>
      </c>
      <c r="N306">
        <v>900751</v>
      </c>
      <c r="O306">
        <f t="shared" si="39"/>
        <v>4.0066566676029225E-3</v>
      </c>
      <c r="P306">
        <f>SUMIFS([1]Blad2!R$2:R$2056,[1]Blad2!B$2:B$2056,B306,[1]Blad2!E$2:E$2056,C306,[1]Blad2!A$2:A$2056,A306)</f>
        <v>4173</v>
      </c>
      <c r="Q306">
        <v>1113609.5</v>
      </c>
      <c r="R306">
        <f t="shared" si="40"/>
        <v>3.7472740668968792E-3</v>
      </c>
      <c r="S306">
        <f>SUMIFS([1]Blad2!U$2:U$2056,[1]Blad2!B$2:B$2056,B306,[1]Blad2!E$2:E$2056,C306,[1]Blad2!A$2:A$2056,A306)</f>
        <v>4036</v>
      </c>
      <c r="T306">
        <v>882574</v>
      </c>
      <c r="U306">
        <f t="shared" si="41"/>
        <v>4.5729876474947147E-3</v>
      </c>
      <c r="V306">
        <f ca="1">SUM(D306,G306,J306,M306,P306,S306)</f>
        <v>15925.228085680374</v>
      </c>
      <c r="W306">
        <f t="shared" si="42"/>
        <v>4499571</v>
      </c>
      <c r="X306">
        <f t="shared" ca="1" si="43"/>
        <v>3.5392769856682723E-3</v>
      </c>
    </row>
    <row r="307" spans="1:24" x14ac:dyDescent="0.35">
      <c r="A307">
        <v>2003</v>
      </c>
      <c r="B307" t="s">
        <v>3</v>
      </c>
      <c r="C307">
        <f t="shared" si="44"/>
        <v>7</v>
      </c>
      <c r="D307">
        <f t="shared" ca="1" si="36"/>
        <v>556.82402108504937</v>
      </c>
      <c r="E307">
        <v>796287.5</v>
      </c>
      <c r="F307">
        <f ca="1">D307/E307</f>
        <v>6.9927509986663034E-4</v>
      </c>
      <c r="G307">
        <f>SUMIFS([1]Blad2!I$2:I$2056,[1]Blad2!B$2:B$2056,B307,[1]Blad2!E$2:E$2056,C307,[1]Blad2!A$2:A$2056,A307)</f>
        <v>2326</v>
      </c>
      <c r="H307">
        <f>ROUND([1]Blad2!J$2,0)</f>
        <v>260267</v>
      </c>
      <c r="I307">
        <f t="shared" si="37"/>
        <v>8.9369762589955708E-3</v>
      </c>
      <c r="J307">
        <f>SUMIFS([1]Blad2!L$2:L$2056,[1]Blad2!B$2:B$2056,B307,[1]Blad2!E$2:E$2056,C307,[1]Blad2!A$2:A$2056,A307)</f>
        <v>4964</v>
      </c>
      <c r="K307">
        <v>546082</v>
      </c>
      <c r="L307">
        <f t="shared" si="38"/>
        <v>9.0902098952172026E-3</v>
      </c>
      <c r="M307">
        <f>SUMIFS([1]Blad2!O$2:O$2056,[1]Blad2!B$2:B$2056,B307,[1]Blad2!E$2:E$2056,C307,[1]Blad2!A$2:A$2056,A307)</f>
        <v>7981</v>
      </c>
      <c r="N307">
        <v>900751</v>
      </c>
      <c r="O307">
        <f t="shared" si="39"/>
        <v>8.8603842793402391E-3</v>
      </c>
      <c r="P307">
        <f>SUMIFS([1]Blad2!R$2:R$2056,[1]Blad2!B$2:B$2056,B307,[1]Blad2!E$2:E$2056,C307,[1]Blad2!A$2:A$2056,A307)</f>
        <v>7285</v>
      </c>
      <c r="Q307">
        <v>1113609.5</v>
      </c>
      <c r="R307">
        <f t="shared" si="40"/>
        <v>6.54179045706776E-3</v>
      </c>
      <c r="S307">
        <f>SUMIFS([1]Blad2!U$2:U$2056,[1]Blad2!B$2:B$2056,B307,[1]Blad2!E$2:E$2056,C307,[1]Blad2!A$2:A$2056,A307)</f>
        <v>3117</v>
      </c>
      <c r="T307">
        <v>882574</v>
      </c>
      <c r="U307">
        <f t="shared" si="41"/>
        <v>3.5317151876216612E-3</v>
      </c>
      <c r="V307">
        <f ca="1">SUM(D307,G307,J307,M307,P307,S307)</f>
        <v>26229.824021085049</v>
      </c>
      <c r="W307">
        <f t="shared" si="42"/>
        <v>4499571</v>
      </c>
      <c r="X307">
        <f t="shared" ca="1" si="43"/>
        <v>5.8294055191228343E-3</v>
      </c>
    </row>
    <row r="308" spans="1:24" x14ac:dyDescent="0.35">
      <c r="A308">
        <v>2003</v>
      </c>
      <c r="B308" t="s">
        <v>3</v>
      </c>
      <c r="C308">
        <f t="shared" si="44"/>
        <v>8</v>
      </c>
      <c r="D308">
        <f t="shared" ca="1" si="36"/>
        <v>157.10614608345844</v>
      </c>
      <c r="E308">
        <v>796287.5</v>
      </c>
      <c r="F308">
        <f ca="1">D308/E308</f>
        <v>1.9729826988802216E-4</v>
      </c>
      <c r="G308">
        <f>SUMIFS([1]Blad2!I$2:I$2056,[1]Blad2!B$2:B$2056,B308,[1]Blad2!E$2:E$2056,C308,[1]Blad2!A$2:A$2056,A308)</f>
        <v>838</v>
      </c>
      <c r="H308">
        <f>ROUND([1]Blad2!J$2,0)</f>
        <v>260267</v>
      </c>
      <c r="I308">
        <f t="shared" si="37"/>
        <v>3.219770466482497E-3</v>
      </c>
      <c r="J308">
        <f>SUMIFS([1]Blad2!L$2:L$2056,[1]Blad2!B$2:B$2056,B308,[1]Blad2!E$2:E$2056,C308,[1]Blad2!A$2:A$2056,A308)</f>
        <v>840</v>
      </c>
      <c r="K308">
        <v>546082</v>
      </c>
      <c r="L308">
        <f t="shared" si="38"/>
        <v>1.5382305221560131E-3</v>
      </c>
      <c r="M308">
        <f>SUMIFS([1]Blad2!O$2:O$2056,[1]Blad2!B$2:B$2056,B308,[1]Blad2!E$2:E$2056,C308,[1]Blad2!A$2:A$2056,A308)</f>
        <v>394</v>
      </c>
      <c r="N308">
        <v>900751</v>
      </c>
      <c r="O308">
        <f t="shared" si="39"/>
        <v>4.3741278111264931E-4</v>
      </c>
      <c r="P308">
        <f>SUMIFS([1]Blad2!R$2:R$2056,[1]Blad2!B$2:B$2056,B308,[1]Blad2!E$2:E$2056,C308,[1]Blad2!A$2:A$2056,A308)</f>
        <v>101</v>
      </c>
      <c r="Q308">
        <v>1113609.5</v>
      </c>
      <c r="R308">
        <f t="shared" si="40"/>
        <v>9.0696065362229762E-5</v>
      </c>
      <c r="S308">
        <f>SUMIFS([1]Blad2!U$2:U$2056,[1]Blad2!B$2:B$2056,B308,[1]Blad2!E$2:E$2056,C308,[1]Blad2!A$2:A$2056,A308)</f>
        <v>32</v>
      </c>
      <c r="T308">
        <v>882574</v>
      </c>
      <c r="U308">
        <f t="shared" si="41"/>
        <v>3.625758293355571E-5</v>
      </c>
      <c r="V308">
        <f ca="1">SUM(D308,G308,J308,M308,P308,S308)</f>
        <v>2362.1061460834585</v>
      </c>
      <c r="W308">
        <f t="shared" si="42"/>
        <v>4499571</v>
      </c>
      <c r="X308">
        <f t="shared" ca="1" si="43"/>
        <v>5.2496252333465981E-4</v>
      </c>
    </row>
    <row r="309" spans="1:24" x14ac:dyDescent="0.35">
      <c r="A309">
        <v>2003</v>
      </c>
      <c r="B309" t="s">
        <v>3</v>
      </c>
      <c r="C309">
        <f t="shared" si="44"/>
        <v>9</v>
      </c>
      <c r="D309">
        <f t="shared" ca="1" si="36"/>
        <v>686.93245333863877</v>
      </c>
      <c r="E309">
        <v>796287.5</v>
      </c>
      <c r="F309">
        <f ca="1">D309/E309</f>
        <v>8.6266888948858145E-4</v>
      </c>
      <c r="G309">
        <f>SUMIFS([1]Blad2!I$2:I$2056,[1]Blad2!B$2:B$2056,B309,[1]Blad2!E$2:E$2056,C309,[1]Blad2!A$2:A$2056,A309)</f>
        <v>279</v>
      </c>
      <c r="H309">
        <f>ROUND([1]Blad2!J$2,0)</f>
        <v>260267</v>
      </c>
      <c r="I309">
        <f t="shared" si="37"/>
        <v>1.0719760860962012E-3</v>
      </c>
      <c r="J309">
        <f>SUMIFS([1]Blad2!L$2:L$2056,[1]Blad2!B$2:B$2056,B309,[1]Blad2!E$2:E$2056,C309,[1]Blad2!A$2:A$2056,A309)</f>
        <v>889</v>
      </c>
      <c r="K309">
        <v>546082</v>
      </c>
      <c r="L309">
        <f t="shared" si="38"/>
        <v>1.6279606359484472E-3</v>
      </c>
      <c r="M309">
        <f>SUMIFS([1]Blad2!O$2:O$2056,[1]Blad2!B$2:B$2056,B309,[1]Blad2!E$2:E$2056,C309,[1]Blad2!A$2:A$2056,A309)</f>
        <v>1069</v>
      </c>
      <c r="N309">
        <v>900751</v>
      </c>
      <c r="O309">
        <f t="shared" si="39"/>
        <v>1.1867874695670614E-3</v>
      </c>
      <c r="P309">
        <f>SUMIFS([1]Blad2!R$2:R$2056,[1]Blad2!B$2:B$2056,B309,[1]Blad2!E$2:E$2056,C309,[1]Blad2!A$2:A$2056,A309)</f>
        <v>622</v>
      </c>
      <c r="Q309">
        <v>1113609.5</v>
      </c>
      <c r="R309">
        <f t="shared" si="40"/>
        <v>5.5854408569610799E-4</v>
      </c>
      <c r="S309">
        <f>SUMIFS([1]Blad2!U$2:U$2056,[1]Blad2!B$2:B$2056,B309,[1]Blad2!E$2:E$2056,C309,[1]Blad2!A$2:A$2056,A309)</f>
        <v>91</v>
      </c>
      <c r="T309">
        <v>882574</v>
      </c>
      <c r="U309">
        <f t="shared" si="41"/>
        <v>1.0310750146729906E-4</v>
      </c>
      <c r="V309">
        <f ca="1">SUM(D309,G309,J309,M309,P309,S309)</f>
        <v>3636.9324533386389</v>
      </c>
      <c r="W309">
        <f t="shared" si="42"/>
        <v>4499571</v>
      </c>
      <c r="X309">
        <f t="shared" ca="1" si="43"/>
        <v>8.0828426828660749E-4</v>
      </c>
    </row>
    <row r="310" spans="1:24" x14ac:dyDescent="0.35">
      <c r="A310">
        <v>2003</v>
      </c>
      <c r="B310" t="s">
        <v>3</v>
      </c>
      <c r="C310">
        <f t="shared" si="44"/>
        <v>10</v>
      </c>
      <c r="D310">
        <f t="shared" ca="1" si="36"/>
        <v>812.71133218556372</v>
      </c>
      <c r="E310">
        <v>796287.5</v>
      </c>
      <c r="F310">
        <f ca="1">D310/E310</f>
        <v>1.0206255054682684E-3</v>
      </c>
      <c r="G310">
        <f>SUMIFS([1]Blad2!I$2:I$2056,[1]Blad2!B$2:B$2056,B310,[1]Blad2!E$2:E$2056,C310,[1]Blad2!A$2:A$2056,A310)</f>
        <v>5</v>
      </c>
      <c r="H310">
        <f>ROUND([1]Blad2!J$2,0)</f>
        <v>260267</v>
      </c>
      <c r="I310">
        <f t="shared" si="37"/>
        <v>1.9211040969465972E-5</v>
      </c>
      <c r="J310">
        <f>SUMIFS([1]Blad2!L$2:L$2056,[1]Blad2!B$2:B$2056,B310,[1]Blad2!E$2:E$2056,C310,[1]Blad2!A$2:A$2056,A310)</f>
        <v>20</v>
      </c>
      <c r="K310">
        <v>546082</v>
      </c>
      <c r="L310">
        <f t="shared" si="38"/>
        <v>3.6624536241809841E-5</v>
      </c>
      <c r="M310">
        <f>SUMIFS([1]Blad2!O$2:O$2056,[1]Blad2!B$2:B$2056,B310,[1]Blad2!E$2:E$2056,C310,[1]Blad2!A$2:A$2056,A310)</f>
        <v>20</v>
      </c>
      <c r="N310">
        <v>900751</v>
      </c>
      <c r="O310">
        <f t="shared" si="39"/>
        <v>2.2203694472723317E-5</v>
      </c>
      <c r="P310">
        <f>SUMIFS([1]Blad2!R$2:R$2056,[1]Blad2!B$2:B$2056,B310,[1]Blad2!E$2:E$2056,C310,[1]Blad2!A$2:A$2056,A310)</f>
        <v>12</v>
      </c>
      <c r="Q310">
        <v>1113609.5</v>
      </c>
      <c r="R310">
        <f t="shared" si="40"/>
        <v>1.0775770142047101E-5</v>
      </c>
      <c r="S310">
        <f>SUMIFS([1]Blad2!U$2:U$2056,[1]Blad2!B$2:B$2056,B310,[1]Blad2!E$2:E$2056,C310,[1]Blad2!A$2:A$2056,A310)</f>
        <v>0</v>
      </c>
      <c r="T310">
        <v>882574</v>
      </c>
      <c r="U310">
        <f t="shared" si="41"/>
        <v>0</v>
      </c>
      <c r="V310">
        <f ca="1">SUM(D310,G310,J310,M310,P310,S310)</f>
        <v>869.71133218556372</v>
      </c>
      <c r="W310">
        <f t="shared" si="42"/>
        <v>4499571</v>
      </c>
      <c r="X310">
        <f t="shared" ca="1" si="43"/>
        <v>1.9328761168243899E-4</v>
      </c>
    </row>
    <row r="311" spans="1:24" x14ac:dyDescent="0.35">
      <c r="A311">
        <v>2003</v>
      </c>
      <c r="B311" t="s">
        <v>3</v>
      </c>
      <c r="C311">
        <f t="shared" si="44"/>
        <v>11</v>
      </c>
      <c r="D311">
        <f t="shared" ca="1" si="36"/>
        <v>686.6598418653939</v>
      </c>
      <c r="E311">
        <v>796287.5</v>
      </c>
      <c r="F311">
        <f ca="1">D311/E311</f>
        <v>8.6232653641479232E-4</v>
      </c>
      <c r="G311">
        <f>SUMIFS([1]Blad2!I$2:I$2056,[1]Blad2!B$2:B$2056,B311,[1]Blad2!E$2:E$2056,C311,[1]Blad2!A$2:A$2056,A311)</f>
        <v>173</v>
      </c>
      <c r="H311">
        <f>ROUND([1]Blad2!J$2,0)</f>
        <v>260267</v>
      </c>
      <c r="I311">
        <f t="shared" si="37"/>
        <v>6.647020175435226E-4</v>
      </c>
      <c r="J311">
        <f>SUMIFS([1]Blad2!L$2:L$2056,[1]Blad2!B$2:B$2056,B311,[1]Blad2!E$2:E$2056,C311,[1]Blad2!A$2:A$2056,A311)</f>
        <v>110</v>
      </c>
      <c r="K311">
        <v>546082</v>
      </c>
      <c r="L311">
        <f t="shared" si="38"/>
        <v>2.0143494932995412E-4</v>
      </c>
      <c r="M311">
        <f>SUMIFS([1]Blad2!O$2:O$2056,[1]Blad2!B$2:B$2056,B311,[1]Blad2!E$2:E$2056,C311,[1]Blad2!A$2:A$2056,A311)</f>
        <v>134</v>
      </c>
      <c r="N311">
        <v>900751</v>
      </c>
      <c r="O311">
        <f t="shared" si="39"/>
        <v>1.4876475296724621E-4</v>
      </c>
      <c r="P311">
        <f>SUMIFS([1]Blad2!R$2:R$2056,[1]Blad2!B$2:B$2056,B311,[1]Blad2!E$2:E$2056,C311,[1]Blad2!A$2:A$2056,A311)</f>
        <v>131</v>
      </c>
      <c r="Q311">
        <v>1113609.5</v>
      </c>
      <c r="R311">
        <f t="shared" si="40"/>
        <v>1.176354907173475E-4</v>
      </c>
      <c r="S311">
        <f>SUMIFS([1]Blad2!U$2:U$2056,[1]Blad2!B$2:B$2056,B311,[1]Blad2!E$2:E$2056,C311,[1]Blad2!A$2:A$2056,A311)</f>
        <v>52</v>
      </c>
      <c r="T311">
        <v>882574</v>
      </c>
      <c r="U311">
        <f t="shared" si="41"/>
        <v>5.8918572267028037E-5</v>
      </c>
      <c r="V311">
        <f ca="1">SUM(D311,G311,J311,M311,P311,S311)</f>
        <v>1286.6598418653939</v>
      </c>
      <c r="W311">
        <f t="shared" si="42"/>
        <v>4499571</v>
      </c>
      <c r="X311">
        <f t="shared" ca="1" si="43"/>
        <v>2.8595167002929702E-4</v>
      </c>
    </row>
    <row r="312" spans="1:24" x14ac:dyDescent="0.35">
      <c r="A312">
        <v>2003</v>
      </c>
      <c r="B312" t="s">
        <v>3</v>
      </c>
      <c r="C312">
        <f t="shared" si="44"/>
        <v>12</v>
      </c>
      <c r="D312">
        <f t="shared" ca="1" si="36"/>
        <v>879.43833072487064</v>
      </c>
      <c r="E312">
        <v>796287.5</v>
      </c>
      <c r="F312">
        <f ca="1">D312/E312</f>
        <v>1.1044231269797286E-3</v>
      </c>
      <c r="G312">
        <f>SUMIFS([1]Blad2!I$2:I$2056,[1]Blad2!B$2:B$2056,B312,[1]Blad2!E$2:E$2056,C312,[1]Blad2!A$2:A$2056,A312)</f>
        <v>162</v>
      </c>
      <c r="H312">
        <f>ROUND([1]Blad2!J$2,0)</f>
        <v>260267</v>
      </c>
      <c r="I312">
        <f t="shared" si="37"/>
        <v>6.2243772741069742E-4</v>
      </c>
      <c r="J312">
        <f>SUMIFS([1]Blad2!L$2:L$2056,[1]Blad2!B$2:B$2056,B312,[1]Blad2!E$2:E$2056,C312,[1]Blad2!A$2:A$2056,A312)</f>
        <v>138</v>
      </c>
      <c r="K312">
        <v>546082</v>
      </c>
      <c r="L312">
        <f t="shared" si="38"/>
        <v>2.527093000684879E-4</v>
      </c>
      <c r="M312">
        <f>SUMIFS([1]Blad2!O$2:O$2056,[1]Blad2!B$2:B$2056,B312,[1]Blad2!E$2:E$2056,C312,[1]Blad2!A$2:A$2056,A312)</f>
        <v>140</v>
      </c>
      <c r="N312">
        <v>900751</v>
      </c>
      <c r="O312">
        <f t="shared" si="39"/>
        <v>1.5542586130906321E-4</v>
      </c>
      <c r="P312">
        <f>SUMIFS([1]Blad2!R$2:R$2056,[1]Blad2!B$2:B$2056,B312,[1]Blad2!E$2:E$2056,C312,[1]Blad2!A$2:A$2056,A312)</f>
        <v>42</v>
      </c>
      <c r="Q312">
        <v>1113609.5</v>
      </c>
      <c r="R312">
        <f t="shared" si="40"/>
        <v>3.7715195497164851E-5</v>
      </c>
      <c r="S312">
        <f>SUMIFS([1]Blad2!U$2:U$2056,[1]Blad2!B$2:B$2056,B312,[1]Blad2!E$2:E$2056,C312,[1]Blad2!A$2:A$2056,A312)</f>
        <v>4</v>
      </c>
      <c r="T312">
        <v>882574</v>
      </c>
      <c r="U312">
        <f t="shared" si="41"/>
        <v>4.5321978666944638E-6</v>
      </c>
      <c r="V312">
        <f ca="1">SUM(D312,G312,J312,M312,P312,S312)</f>
        <v>1365.4383307248706</v>
      </c>
      <c r="W312">
        <f t="shared" si="42"/>
        <v>4499571</v>
      </c>
      <c r="X312">
        <f t="shared" ca="1" si="43"/>
        <v>3.0345966998295405E-4</v>
      </c>
    </row>
    <row r="313" spans="1:24" x14ac:dyDescent="0.35">
      <c r="A313">
        <v>2003</v>
      </c>
      <c r="B313" t="s">
        <v>3</v>
      </c>
      <c r="C313">
        <f t="shared" si="44"/>
        <v>13</v>
      </c>
      <c r="D313">
        <f t="shared" ca="1" si="36"/>
        <v>480.76167802569717</v>
      </c>
      <c r="E313">
        <v>796287.5</v>
      </c>
      <c r="F313">
        <f ca="1">D313/E313</f>
        <v>6.0375389294155333E-4</v>
      </c>
      <c r="G313">
        <f>SUMIFS([1]Blad2!I$2:I$2056,[1]Blad2!B$2:B$2056,B313,[1]Blad2!E$2:E$2056,C313,[1]Blad2!A$2:A$2056,A313)</f>
        <v>143</v>
      </c>
      <c r="H313">
        <f>ROUND([1]Blad2!J$2,0)</f>
        <v>260267</v>
      </c>
      <c r="I313">
        <f t="shared" si="37"/>
        <v>5.4943577172672682E-4</v>
      </c>
      <c r="J313">
        <f>SUMIFS([1]Blad2!L$2:L$2056,[1]Blad2!B$2:B$2056,B313,[1]Blad2!E$2:E$2056,C313,[1]Blad2!A$2:A$2056,A313)</f>
        <v>74</v>
      </c>
      <c r="K313">
        <v>546082</v>
      </c>
      <c r="L313">
        <f t="shared" si="38"/>
        <v>1.3551078409469641E-4</v>
      </c>
      <c r="M313">
        <f>SUMIFS([1]Blad2!O$2:O$2056,[1]Blad2!B$2:B$2056,B313,[1]Blad2!E$2:E$2056,C313,[1]Blad2!A$2:A$2056,A313)</f>
        <v>87</v>
      </c>
      <c r="N313">
        <v>900751</v>
      </c>
      <c r="O313">
        <f t="shared" si="39"/>
        <v>9.658607095634643E-5</v>
      </c>
      <c r="P313">
        <f>SUMIFS([1]Blad2!R$2:R$2056,[1]Blad2!B$2:B$2056,B313,[1]Blad2!E$2:E$2056,C313,[1]Blad2!A$2:A$2056,A313)</f>
        <v>26</v>
      </c>
      <c r="Q313">
        <v>1113609.5</v>
      </c>
      <c r="R313">
        <f t="shared" si="40"/>
        <v>2.3347501974435382E-5</v>
      </c>
      <c r="S313">
        <f>SUMIFS([1]Blad2!U$2:U$2056,[1]Blad2!B$2:B$2056,B313,[1]Blad2!E$2:E$2056,C313,[1]Blad2!A$2:A$2056,A313)</f>
        <v>0</v>
      </c>
      <c r="T313">
        <v>882574</v>
      </c>
      <c r="U313">
        <f t="shared" si="41"/>
        <v>0</v>
      </c>
      <c r="V313">
        <f ca="1">SUM(D313,G313,J313,M313,P313,S313)</f>
        <v>810.76167802569717</v>
      </c>
      <c r="W313">
        <f t="shared" si="42"/>
        <v>4499571</v>
      </c>
      <c r="X313">
        <f t="shared" ca="1" si="43"/>
        <v>1.8018643955739272E-4</v>
      </c>
    </row>
    <row r="314" spans="1:24" x14ac:dyDescent="0.35">
      <c r="A314">
        <v>2004</v>
      </c>
      <c r="B314" t="s">
        <v>3</v>
      </c>
      <c r="C314">
        <f t="shared" si="44"/>
        <v>1</v>
      </c>
      <c r="D314">
        <f t="shared" ca="1" si="36"/>
        <v>0</v>
      </c>
      <c r="E314">
        <v>796287.5</v>
      </c>
      <c r="F314">
        <f ca="1">D314/E314</f>
        <v>0</v>
      </c>
      <c r="G314">
        <f>SUMIFS([1]Blad2!I$2:I$2056,[1]Blad2!B$2:B$2056,B314,[1]Blad2!E$2:E$2056,C314,[1]Blad2!A$2:A$2056,A314)</f>
        <v>4596</v>
      </c>
      <c r="H314">
        <f>ROUND([1]Blad2!J$2,0)</f>
        <v>260267</v>
      </c>
      <c r="I314">
        <f t="shared" si="37"/>
        <v>1.765878885913312E-2</v>
      </c>
      <c r="J314">
        <f>SUMIFS([1]Blad2!L$2:L$2056,[1]Blad2!B$2:B$2056,B314,[1]Blad2!E$2:E$2056,C314,[1]Blad2!A$2:A$2056,A314)</f>
        <v>7624</v>
      </c>
      <c r="K314">
        <v>546082</v>
      </c>
      <c r="L314">
        <f t="shared" si="38"/>
        <v>1.396127321537791E-2</v>
      </c>
      <c r="M314">
        <f>SUMIFS([1]Blad2!O$2:O$2056,[1]Blad2!B$2:B$2056,B314,[1]Blad2!E$2:E$2056,C314,[1]Blad2!A$2:A$2056,A314)</f>
        <v>11306</v>
      </c>
      <c r="N314">
        <v>900751</v>
      </c>
      <c r="O314">
        <f t="shared" si="39"/>
        <v>1.2551748485430491E-2</v>
      </c>
      <c r="P314">
        <f>SUMIFS([1]Blad2!R$2:R$2056,[1]Blad2!B$2:B$2056,B314,[1]Blad2!E$2:E$2056,C314,[1]Blad2!A$2:A$2056,A314)</f>
        <v>12518</v>
      </c>
      <c r="Q314">
        <v>1113609.5</v>
      </c>
      <c r="R314">
        <f t="shared" si="40"/>
        <v>1.1240924219845466E-2</v>
      </c>
      <c r="S314">
        <f>SUMIFS([1]Blad2!U$2:U$2056,[1]Blad2!B$2:B$2056,B314,[1]Blad2!E$2:E$2056,C314,[1]Blad2!A$2:A$2056,A314)</f>
        <v>15612</v>
      </c>
      <c r="T314">
        <v>882574</v>
      </c>
      <c r="U314">
        <f t="shared" si="41"/>
        <v>1.7689168273708495E-2</v>
      </c>
      <c r="V314">
        <f ca="1">SUM(D314,G314,J314,M314,P314,S314)</f>
        <v>51656</v>
      </c>
      <c r="W314">
        <f t="shared" si="42"/>
        <v>4499571</v>
      </c>
      <c r="X314">
        <f t="shared" ca="1" si="43"/>
        <v>1.1480205557374248E-2</v>
      </c>
    </row>
    <row r="315" spans="1:24" x14ac:dyDescent="0.35">
      <c r="A315">
        <v>2004</v>
      </c>
      <c r="B315" t="s">
        <v>3</v>
      </c>
      <c r="C315">
        <f t="shared" si="44"/>
        <v>2</v>
      </c>
      <c r="D315">
        <f t="shared" ca="1" si="36"/>
        <v>589.58633342571022</v>
      </c>
      <c r="E315">
        <v>796287.5</v>
      </c>
      <c r="F315">
        <f ca="1">D315/E315</f>
        <v>7.4041892334830099E-4</v>
      </c>
      <c r="G315">
        <f>SUMIFS([1]Blad2!I$2:I$2056,[1]Blad2!B$2:B$2056,B315,[1]Blad2!E$2:E$2056,C315,[1]Blad2!A$2:A$2056,A315)</f>
        <v>980</v>
      </c>
      <c r="H315">
        <f>ROUND([1]Blad2!J$2,0)</f>
        <v>260267</v>
      </c>
      <c r="I315">
        <f t="shared" si="37"/>
        <v>3.7653640300153303E-3</v>
      </c>
      <c r="J315">
        <f>SUMIFS([1]Blad2!L$2:L$2056,[1]Blad2!B$2:B$2056,B315,[1]Blad2!E$2:E$2056,C315,[1]Blad2!A$2:A$2056,A315)</f>
        <v>891</v>
      </c>
      <c r="K315">
        <v>546082</v>
      </c>
      <c r="L315">
        <f t="shared" si="38"/>
        <v>1.6316230895726282E-3</v>
      </c>
      <c r="M315">
        <f>SUMIFS([1]Blad2!O$2:O$2056,[1]Blad2!B$2:B$2056,B315,[1]Blad2!E$2:E$2056,C315,[1]Blad2!A$2:A$2056,A315)</f>
        <v>1488</v>
      </c>
      <c r="N315">
        <v>900751</v>
      </c>
      <c r="O315">
        <f t="shared" si="39"/>
        <v>1.6519548687706147E-3</v>
      </c>
      <c r="P315">
        <f>SUMIFS([1]Blad2!R$2:R$2056,[1]Blad2!B$2:B$2056,B315,[1]Blad2!E$2:E$2056,C315,[1]Blad2!A$2:A$2056,A315)</f>
        <v>2837</v>
      </c>
      <c r="Q315">
        <v>1113609.5</v>
      </c>
      <c r="R315">
        <f t="shared" si="40"/>
        <v>2.5475716577489683E-3</v>
      </c>
      <c r="S315">
        <f>SUMIFS([1]Blad2!U$2:U$2056,[1]Blad2!B$2:B$2056,B315,[1]Blad2!E$2:E$2056,C315,[1]Blad2!A$2:A$2056,A315)</f>
        <v>730</v>
      </c>
      <c r="T315">
        <v>882574</v>
      </c>
      <c r="U315">
        <f t="shared" si="41"/>
        <v>8.2712611067173975E-4</v>
      </c>
      <c r="V315">
        <f ca="1">SUM(D315,G315,J315,M315,P315,S315)</f>
        <v>7515.5863334257101</v>
      </c>
      <c r="W315">
        <f t="shared" si="42"/>
        <v>4499571</v>
      </c>
      <c r="X315">
        <f t="shared" ca="1" si="43"/>
        <v>1.6702895305854069E-3</v>
      </c>
    </row>
    <row r="316" spans="1:24" x14ac:dyDescent="0.35">
      <c r="A316">
        <v>2004</v>
      </c>
      <c r="B316" t="s">
        <v>3</v>
      </c>
      <c r="C316">
        <f t="shared" si="44"/>
        <v>3</v>
      </c>
      <c r="D316">
        <f t="shared" ca="1" si="36"/>
        <v>92.779009707185764</v>
      </c>
      <c r="E316">
        <v>796287.5</v>
      </c>
      <c r="F316">
        <f ca="1">D316/E316</f>
        <v>1.1651446205947696E-4</v>
      </c>
      <c r="G316">
        <f>SUMIFS([1]Blad2!I$2:I$2056,[1]Blad2!B$2:B$2056,B316,[1]Blad2!E$2:E$2056,C316,[1]Blad2!A$2:A$2056,A316)</f>
        <v>86</v>
      </c>
      <c r="H316">
        <f>ROUND([1]Blad2!J$2,0)</f>
        <v>260267</v>
      </c>
      <c r="I316">
        <f t="shared" si="37"/>
        <v>3.3042990467481469E-4</v>
      </c>
      <c r="J316">
        <f>SUMIFS([1]Blad2!L$2:L$2056,[1]Blad2!B$2:B$2056,B316,[1]Blad2!E$2:E$2056,C316,[1]Blad2!A$2:A$2056,A316)</f>
        <v>355</v>
      </c>
      <c r="K316">
        <v>546082</v>
      </c>
      <c r="L316">
        <f t="shared" si="38"/>
        <v>6.5008551829212461E-4</v>
      </c>
      <c r="M316">
        <f>SUMIFS([1]Blad2!O$2:O$2056,[1]Blad2!B$2:B$2056,B316,[1]Blad2!E$2:E$2056,C316,[1]Blad2!A$2:A$2056,A316)</f>
        <v>560</v>
      </c>
      <c r="N316">
        <v>900751</v>
      </c>
      <c r="O316">
        <f t="shared" si="39"/>
        <v>6.2170344523625285E-4</v>
      </c>
      <c r="P316">
        <f>SUMIFS([1]Blad2!R$2:R$2056,[1]Blad2!B$2:B$2056,B316,[1]Blad2!E$2:E$2056,C316,[1]Blad2!A$2:A$2056,A316)</f>
        <v>449</v>
      </c>
      <c r="Q316">
        <v>1113609.5</v>
      </c>
      <c r="R316">
        <f t="shared" si="40"/>
        <v>4.0319339948159568E-4</v>
      </c>
      <c r="S316">
        <f>SUMIFS([1]Blad2!U$2:U$2056,[1]Blad2!B$2:B$2056,B316,[1]Blad2!E$2:E$2056,C316,[1]Blad2!A$2:A$2056,A316)</f>
        <v>56</v>
      </c>
      <c r="T316">
        <v>882574</v>
      </c>
      <c r="U316">
        <f t="shared" si="41"/>
        <v>6.3450770133722498E-5</v>
      </c>
      <c r="V316">
        <f ca="1">SUM(D316,G316,J316,M316,P316,S316)</f>
        <v>1598.7790097071857</v>
      </c>
      <c r="W316">
        <f t="shared" si="42"/>
        <v>4499571</v>
      </c>
      <c r="X316">
        <f t="shared" ca="1" si="43"/>
        <v>3.5531809803805421E-4</v>
      </c>
    </row>
    <row r="317" spans="1:24" x14ac:dyDescent="0.35">
      <c r="A317">
        <v>2004</v>
      </c>
      <c r="B317" t="s">
        <v>3</v>
      </c>
      <c r="C317">
        <f t="shared" si="44"/>
        <v>4</v>
      </c>
      <c r="D317">
        <f t="shared" ca="1" si="36"/>
        <v>401.39130385118978</v>
      </c>
      <c r="E317">
        <v>796287.5</v>
      </c>
      <c r="F317">
        <f ca="1">D317/E317</f>
        <v>5.0407836849277398E-4</v>
      </c>
      <c r="G317">
        <f>SUMIFS([1]Blad2!I$2:I$2056,[1]Blad2!B$2:B$2056,B317,[1]Blad2!E$2:E$2056,C317,[1]Blad2!A$2:A$2056,A317)</f>
        <v>149</v>
      </c>
      <c r="H317">
        <f>ROUND([1]Blad2!J$2,0)</f>
        <v>260267</v>
      </c>
      <c r="I317">
        <f t="shared" si="37"/>
        <v>5.7248902089008591E-4</v>
      </c>
      <c r="J317">
        <f>SUMIFS([1]Blad2!L$2:L$2056,[1]Blad2!B$2:B$2056,B317,[1]Blad2!E$2:E$2056,C317,[1]Blad2!A$2:A$2056,A317)</f>
        <v>478</v>
      </c>
      <c r="K317">
        <v>546082</v>
      </c>
      <c r="L317">
        <f t="shared" si="38"/>
        <v>8.7532641617925518E-4</v>
      </c>
      <c r="M317">
        <f>SUMIFS([1]Blad2!O$2:O$2056,[1]Blad2!B$2:B$2056,B317,[1]Blad2!E$2:E$2056,C317,[1]Blad2!A$2:A$2056,A317)</f>
        <v>1464</v>
      </c>
      <c r="N317">
        <v>900751</v>
      </c>
      <c r="O317">
        <f t="shared" si="39"/>
        <v>1.6253104354033467E-3</v>
      </c>
      <c r="P317">
        <f>SUMIFS([1]Blad2!R$2:R$2056,[1]Blad2!B$2:B$2056,B317,[1]Blad2!E$2:E$2056,C317,[1]Blad2!A$2:A$2056,A317)</f>
        <v>2504</v>
      </c>
      <c r="Q317">
        <v>1113609.5</v>
      </c>
      <c r="R317">
        <f t="shared" si="40"/>
        <v>2.2485440363071616E-3</v>
      </c>
      <c r="S317">
        <f>SUMIFS([1]Blad2!U$2:U$2056,[1]Blad2!B$2:B$2056,B317,[1]Blad2!E$2:E$2056,C317,[1]Blad2!A$2:A$2056,A317)</f>
        <v>1697</v>
      </c>
      <c r="T317">
        <v>882574</v>
      </c>
      <c r="U317">
        <f t="shared" si="41"/>
        <v>1.9227849449451264E-3</v>
      </c>
      <c r="V317">
        <f ca="1">SUM(D317,G317,J317,M317,P317,S317)</f>
        <v>6693.3913038511901</v>
      </c>
      <c r="W317">
        <f t="shared" si="42"/>
        <v>4499571</v>
      </c>
      <c r="X317">
        <f t="shared" ca="1" si="43"/>
        <v>1.4875621039986235E-3</v>
      </c>
    </row>
    <row r="318" spans="1:24" x14ac:dyDescent="0.35">
      <c r="A318">
        <v>2004</v>
      </c>
      <c r="B318" t="s">
        <v>3</v>
      </c>
      <c r="C318">
        <f t="shared" si="44"/>
        <v>5</v>
      </c>
      <c r="D318">
        <f t="shared" ca="1" si="36"/>
        <v>942.58676916133322</v>
      </c>
      <c r="E318">
        <v>796287.5</v>
      </c>
      <c r="F318">
        <f ca="1">D318/E318</f>
        <v>1.1837266931370054E-3</v>
      </c>
      <c r="G318">
        <f>SUMIFS([1]Blad2!I$2:I$2056,[1]Blad2!B$2:B$2056,B318,[1]Blad2!E$2:E$2056,C318,[1]Blad2!A$2:A$2056,A318)</f>
        <v>160</v>
      </c>
      <c r="H318">
        <f>ROUND([1]Blad2!J$2,0)</f>
        <v>260267</v>
      </c>
      <c r="I318">
        <f t="shared" si="37"/>
        <v>6.1475331102291109E-4</v>
      </c>
      <c r="J318">
        <f>SUMIFS([1]Blad2!L$2:L$2056,[1]Blad2!B$2:B$2056,B318,[1]Blad2!E$2:E$2056,C318,[1]Blad2!A$2:A$2056,A318)</f>
        <v>609</v>
      </c>
      <c r="K318">
        <v>546082</v>
      </c>
      <c r="L318">
        <f t="shared" si="38"/>
        <v>1.1152171285631095E-3</v>
      </c>
      <c r="M318">
        <f>SUMIFS([1]Blad2!O$2:O$2056,[1]Blad2!B$2:B$2056,B318,[1]Blad2!E$2:E$2056,C318,[1]Blad2!A$2:A$2056,A318)</f>
        <v>1358</v>
      </c>
      <c r="N318">
        <v>900751</v>
      </c>
      <c r="O318">
        <f t="shared" si="39"/>
        <v>1.5076308546979132E-3</v>
      </c>
      <c r="P318">
        <f>SUMIFS([1]Blad2!R$2:R$2056,[1]Blad2!B$2:B$2056,B318,[1]Blad2!E$2:E$2056,C318,[1]Blad2!A$2:A$2056,A318)</f>
        <v>2040</v>
      </c>
      <c r="Q318">
        <v>1113609.5</v>
      </c>
      <c r="R318">
        <f t="shared" si="40"/>
        <v>1.831880924148007E-3</v>
      </c>
      <c r="S318">
        <f>SUMIFS([1]Blad2!U$2:U$2056,[1]Blad2!B$2:B$2056,B318,[1]Blad2!E$2:E$2056,C318,[1]Blad2!A$2:A$2056,A318)</f>
        <v>1180</v>
      </c>
      <c r="T318">
        <v>882574</v>
      </c>
      <c r="U318">
        <f t="shared" si="41"/>
        <v>1.3369983706748669E-3</v>
      </c>
      <c r="V318">
        <f ca="1">SUM(D318,G318,J318,M318,P318,S318)</f>
        <v>6289.586769161333</v>
      </c>
      <c r="W318">
        <f t="shared" si="42"/>
        <v>4499571</v>
      </c>
      <c r="X318">
        <f t="shared" ca="1" si="43"/>
        <v>1.3978192074669635E-3</v>
      </c>
    </row>
    <row r="319" spans="1:24" x14ac:dyDescent="0.35">
      <c r="A319">
        <v>2004</v>
      </c>
      <c r="B319" t="s">
        <v>3</v>
      </c>
      <c r="C319">
        <f t="shared" si="44"/>
        <v>6</v>
      </c>
      <c r="D319">
        <f t="shared" ca="1" si="36"/>
        <v>202.84108471859543</v>
      </c>
      <c r="E319">
        <v>796287.5</v>
      </c>
      <c r="F319">
        <f ca="1">D319/E319</f>
        <v>2.547334784466608E-4</v>
      </c>
      <c r="G319">
        <f>SUMIFS([1]Blad2!I$2:I$2056,[1]Blad2!B$2:B$2056,B319,[1]Blad2!E$2:E$2056,C319,[1]Blad2!A$2:A$2056,A319)</f>
        <v>1538</v>
      </c>
      <c r="H319">
        <f>ROUND([1]Blad2!J$2,0)</f>
        <v>260267</v>
      </c>
      <c r="I319">
        <f t="shared" si="37"/>
        <v>5.9093162022077327E-3</v>
      </c>
      <c r="J319">
        <f>SUMIFS([1]Blad2!L$2:L$2056,[1]Blad2!B$2:B$2056,B319,[1]Blad2!E$2:E$2056,C319,[1]Blad2!A$2:A$2056,A319)</f>
        <v>3051</v>
      </c>
      <c r="K319">
        <v>546082</v>
      </c>
      <c r="L319">
        <f t="shared" si="38"/>
        <v>5.5870730036880912E-3</v>
      </c>
      <c r="M319">
        <f>SUMIFS([1]Blad2!O$2:O$2056,[1]Blad2!B$2:B$2056,B319,[1]Blad2!E$2:E$2056,C319,[1]Blad2!A$2:A$2056,A319)</f>
        <v>4683</v>
      </c>
      <c r="N319">
        <v>900751</v>
      </c>
      <c r="O319">
        <f t="shared" si="39"/>
        <v>5.198995060788165E-3</v>
      </c>
      <c r="P319">
        <f>SUMIFS([1]Blad2!R$2:R$2056,[1]Blad2!B$2:B$2056,B319,[1]Blad2!E$2:E$2056,C319,[1]Blad2!A$2:A$2056,A319)</f>
        <v>4821</v>
      </c>
      <c r="Q319">
        <v>1113609.5</v>
      </c>
      <c r="R319">
        <f t="shared" si="40"/>
        <v>4.3291656545674222E-3</v>
      </c>
      <c r="S319">
        <f>SUMIFS([1]Blad2!U$2:U$2056,[1]Blad2!B$2:B$2056,B319,[1]Blad2!E$2:E$2056,C319,[1]Blad2!A$2:A$2056,A319)</f>
        <v>4275</v>
      </c>
      <c r="T319">
        <v>882574</v>
      </c>
      <c r="U319">
        <f t="shared" si="41"/>
        <v>4.8437864700297088E-3</v>
      </c>
      <c r="V319">
        <f ca="1">SUM(D319,G319,J319,M319,P319,S319)</f>
        <v>18570.841084718595</v>
      </c>
      <c r="W319">
        <f t="shared" si="42"/>
        <v>4499571</v>
      </c>
      <c r="X319">
        <f t="shared" ca="1" si="43"/>
        <v>4.1272470385995902E-3</v>
      </c>
    </row>
    <row r="320" spans="1:24" x14ac:dyDescent="0.35">
      <c r="A320">
        <v>2004</v>
      </c>
      <c r="B320" t="s">
        <v>3</v>
      </c>
      <c r="C320">
        <f t="shared" si="44"/>
        <v>7</v>
      </c>
      <c r="D320">
        <f t="shared" ca="1" si="36"/>
        <v>0</v>
      </c>
      <c r="E320">
        <v>796287.5</v>
      </c>
      <c r="F320">
        <f ca="1">D320/E320</f>
        <v>0</v>
      </c>
      <c r="G320">
        <f>SUMIFS([1]Blad2!I$2:I$2056,[1]Blad2!B$2:B$2056,B320,[1]Blad2!E$2:E$2056,C320,[1]Blad2!A$2:A$2056,A320)</f>
        <v>2958</v>
      </c>
      <c r="H320">
        <f>ROUND([1]Blad2!J$2,0)</f>
        <v>260267</v>
      </c>
      <c r="I320">
        <f t="shared" si="37"/>
        <v>1.1365251837536068E-2</v>
      </c>
      <c r="J320">
        <f>SUMIFS([1]Blad2!L$2:L$2056,[1]Blad2!B$2:B$2056,B320,[1]Blad2!E$2:E$2056,C320,[1]Blad2!A$2:A$2056,A320)</f>
        <v>6421</v>
      </c>
      <c r="K320">
        <v>546082</v>
      </c>
      <c r="L320">
        <f t="shared" si="38"/>
        <v>1.1758307360433049E-2</v>
      </c>
      <c r="M320">
        <f>SUMIFS([1]Blad2!O$2:O$2056,[1]Blad2!B$2:B$2056,B320,[1]Blad2!E$2:E$2056,C320,[1]Blad2!A$2:A$2056,A320)</f>
        <v>10002</v>
      </c>
      <c r="N320">
        <v>900751</v>
      </c>
      <c r="O320">
        <f t="shared" si="39"/>
        <v>1.1104067605808931E-2</v>
      </c>
      <c r="P320">
        <f>SUMIFS([1]Blad2!R$2:R$2056,[1]Blad2!B$2:B$2056,B320,[1]Blad2!E$2:E$2056,C320,[1]Blad2!A$2:A$2056,A320)</f>
        <v>8601</v>
      </c>
      <c r="Q320">
        <v>1113609.5</v>
      </c>
      <c r="R320">
        <f t="shared" si="40"/>
        <v>7.7235332493122586E-3</v>
      </c>
      <c r="S320">
        <f>SUMIFS([1]Blad2!U$2:U$2056,[1]Blad2!B$2:B$2056,B320,[1]Blad2!E$2:E$2056,C320,[1]Blad2!A$2:A$2056,A320)</f>
        <v>3665</v>
      </c>
      <c r="T320">
        <v>882574</v>
      </c>
      <c r="U320">
        <f t="shared" si="41"/>
        <v>4.1526262953588029E-3</v>
      </c>
      <c r="V320">
        <f ca="1">SUM(D320,G320,J320,M320,P320,S320)</f>
        <v>31647</v>
      </c>
      <c r="W320">
        <f t="shared" si="42"/>
        <v>4499571</v>
      </c>
      <c r="X320">
        <f t="shared" ca="1" si="43"/>
        <v>7.0333371781443168E-3</v>
      </c>
    </row>
    <row r="321" spans="1:24" x14ac:dyDescent="0.35">
      <c r="A321">
        <v>2004</v>
      </c>
      <c r="B321" t="s">
        <v>3</v>
      </c>
      <c r="C321">
        <f t="shared" si="44"/>
        <v>8</v>
      </c>
      <c r="D321">
        <f t="shared" ca="1" si="36"/>
        <v>419.89223867798466</v>
      </c>
      <c r="E321">
        <v>796287.5</v>
      </c>
      <c r="F321">
        <f ca="1">D321/E321</f>
        <v>5.27312357255369E-4</v>
      </c>
      <c r="G321">
        <f>SUMIFS([1]Blad2!I$2:I$2056,[1]Blad2!B$2:B$2056,B321,[1]Blad2!E$2:E$2056,C321,[1]Blad2!A$2:A$2056,A321)</f>
        <v>1029</v>
      </c>
      <c r="H321">
        <f>ROUND([1]Blad2!J$2,0)</f>
        <v>260267</v>
      </c>
      <c r="I321">
        <f t="shared" si="37"/>
        <v>3.9536322315160966E-3</v>
      </c>
      <c r="J321">
        <f>SUMIFS([1]Blad2!L$2:L$2056,[1]Blad2!B$2:B$2056,B321,[1]Blad2!E$2:E$2056,C321,[1]Blad2!A$2:A$2056,A321)</f>
        <v>1031</v>
      </c>
      <c r="K321">
        <v>546082</v>
      </c>
      <c r="L321">
        <f t="shared" si="38"/>
        <v>1.8879948432652973E-3</v>
      </c>
      <c r="M321">
        <f>SUMIFS([1]Blad2!O$2:O$2056,[1]Blad2!B$2:B$2056,B321,[1]Blad2!E$2:E$2056,C321,[1]Blad2!A$2:A$2056,A321)</f>
        <v>495</v>
      </c>
      <c r="N321">
        <v>900751</v>
      </c>
      <c r="O321">
        <f t="shared" si="39"/>
        <v>5.4954143819990211E-4</v>
      </c>
      <c r="P321">
        <f>SUMIFS([1]Blad2!R$2:R$2056,[1]Blad2!B$2:B$2056,B321,[1]Blad2!E$2:E$2056,C321,[1]Blad2!A$2:A$2056,A321)</f>
        <v>112</v>
      </c>
      <c r="Q321">
        <v>1113609.5</v>
      </c>
      <c r="R321">
        <f t="shared" si="40"/>
        <v>1.0057385465910626E-4</v>
      </c>
      <c r="S321">
        <f>SUMIFS([1]Blad2!U$2:U$2056,[1]Blad2!B$2:B$2056,B321,[1]Blad2!E$2:E$2056,C321,[1]Blad2!A$2:A$2056,A321)</f>
        <v>38</v>
      </c>
      <c r="T321">
        <v>882574</v>
      </c>
      <c r="U321">
        <f t="shared" si="41"/>
        <v>4.3055879733597412E-5</v>
      </c>
      <c r="V321">
        <f ca="1">SUM(D321,G321,J321,M321,P321,S321)</f>
        <v>3124.8922386779846</v>
      </c>
      <c r="W321">
        <f t="shared" si="42"/>
        <v>4499571</v>
      </c>
      <c r="X321">
        <f t="shared" ca="1" si="43"/>
        <v>6.9448670521656051E-4</v>
      </c>
    </row>
    <row r="322" spans="1:24" x14ac:dyDescent="0.35">
      <c r="A322">
        <v>2004</v>
      </c>
      <c r="B322" t="s">
        <v>3</v>
      </c>
      <c r="C322">
        <f t="shared" si="44"/>
        <v>9</v>
      </c>
      <c r="D322">
        <f t="shared" ca="1" si="36"/>
        <v>589.33685834134155</v>
      </c>
      <c r="E322">
        <v>796287.5</v>
      </c>
      <c r="F322">
        <f ca="1">D322/E322</f>
        <v>7.4010562559545588E-4</v>
      </c>
      <c r="G322">
        <f>SUMIFS([1]Blad2!I$2:I$2056,[1]Blad2!B$2:B$2056,B322,[1]Blad2!E$2:E$2056,C322,[1]Blad2!A$2:A$2056,A322)</f>
        <v>359</v>
      </c>
      <c r="H322">
        <f>ROUND([1]Blad2!J$2,0)</f>
        <v>260267</v>
      </c>
      <c r="I322">
        <f t="shared" si="37"/>
        <v>1.3793527416076567E-3</v>
      </c>
      <c r="J322">
        <f>SUMIFS([1]Blad2!L$2:L$2056,[1]Blad2!B$2:B$2056,B322,[1]Blad2!E$2:E$2056,C322,[1]Blad2!A$2:A$2056,A322)</f>
        <v>1339</v>
      </c>
      <c r="K322">
        <v>546082</v>
      </c>
      <c r="L322">
        <f t="shared" si="38"/>
        <v>2.4520127013891685E-3</v>
      </c>
      <c r="M322">
        <f>SUMIFS([1]Blad2!O$2:O$2056,[1]Blad2!B$2:B$2056,B322,[1]Blad2!E$2:E$2056,C322,[1]Blad2!A$2:A$2056,A322)</f>
        <v>1429</v>
      </c>
      <c r="N322">
        <v>900751</v>
      </c>
      <c r="O322">
        <f t="shared" si="39"/>
        <v>1.5864539700760809E-3</v>
      </c>
      <c r="P322">
        <f>SUMIFS([1]Blad2!R$2:R$2056,[1]Blad2!B$2:B$2056,B322,[1]Blad2!E$2:E$2056,C322,[1]Blad2!A$2:A$2056,A322)</f>
        <v>850</v>
      </c>
      <c r="Q322">
        <v>1113609.5</v>
      </c>
      <c r="R322">
        <f t="shared" si="40"/>
        <v>7.632837183950029E-4</v>
      </c>
      <c r="S322">
        <f>SUMIFS([1]Blad2!U$2:U$2056,[1]Blad2!B$2:B$2056,B322,[1]Blad2!E$2:E$2056,C322,[1]Blad2!A$2:A$2056,A322)</f>
        <v>111</v>
      </c>
      <c r="T322">
        <v>882574</v>
      </c>
      <c r="U322">
        <f t="shared" si="41"/>
        <v>1.2576849080077137E-4</v>
      </c>
      <c r="V322">
        <f ca="1">SUM(D322,G322,J322,M322,P322,S322)</f>
        <v>4677.3368583413412</v>
      </c>
      <c r="W322">
        <f t="shared" si="42"/>
        <v>4499571</v>
      </c>
      <c r="X322">
        <f t="shared" ca="1" si="43"/>
        <v>1.0395072904375419E-3</v>
      </c>
    </row>
    <row r="323" spans="1:24" x14ac:dyDescent="0.35">
      <c r="A323">
        <v>2004</v>
      </c>
      <c r="B323" t="s">
        <v>3</v>
      </c>
      <c r="C323">
        <f t="shared" si="44"/>
        <v>10</v>
      </c>
      <c r="D323">
        <f t="shared" ref="D323:D386" ca="1" si="45">MAX(0,NORMINV(RAND(),500,500))</f>
        <v>1099.5253185183788</v>
      </c>
      <c r="E323">
        <v>796287.5</v>
      </c>
      <c r="F323">
        <f ca="1">D323/E323</f>
        <v>1.380814490392451E-3</v>
      </c>
      <c r="G323">
        <f>SUMIFS([1]Blad2!I$2:I$2056,[1]Blad2!B$2:B$2056,B323,[1]Blad2!E$2:E$2056,C323,[1]Blad2!A$2:A$2056,A323)</f>
        <v>10</v>
      </c>
      <c r="H323">
        <f>ROUND([1]Blad2!J$2,0)</f>
        <v>260267</v>
      </c>
      <c r="I323">
        <f t="shared" ref="I323:I386" si="46">G323/H323</f>
        <v>3.8422081938931943E-5</v>
      </c>
      <c r="J323">
        <f>SUMIFS([1]Blad2!L$2:L$2056,[1]Blad2!B$2:B$2056,B323,[1]Blad2!E$2:E$2056,C323,[1]Blad2!A$2:A$2056,A323)</f>
        <v>12</v>
      </c>
      <c r="K323">
        <v>546082</v>
      </c>
      <c r="L323">
        <f t="shared" ref="L323:L386" si="47">J323/K323</f>
        <v>2.1974721745085904E-5</v>
      </c>
      <c r="M323">
        <f>SUMIFS([1]Blad2!O$2:O$2056,[1]Blad2!B$2:B$2056,B323,[1]Blad2!E$2:E$2056,C323,[1]Blad2!A$2:A$2056,A323)</f>
        <v>25</v>
      </c>
      <c r="N323">
        <v>900751</v>
      </c>
      <c r="O323">
        <f t="shared" ref="O323:O386" si="48">M323/N323</f>
        <v>2.7754618090904145E-5</v>
      </c>
      <c r="P323">
        <f>SUMIFS([1]Blad2!R$2:R$2056,[1]Blad2!B$2:B$2056,B323,[1]Blad2!E$2:E$2056,C323,[1]Blad2!A$2:A$2056,A323)</f>
        <v>14</v>
      </c>
      <c r="Q323">
        <v>1113609.5</v>
      </c>
      <c r="R323">
        <f t="shared" ref="R323:R386" si="49">P323/Q323</f>
        <v>1.2571731832388283E-5</v>
      </c>
      <c r="S323">
        <f>SUMIFS([1]Blad2!U$2:U$2056,[1]Blad2!B$2:B$2056,B323,[1]Blad2!E$2:E$2056,C323,[1]Blad2!A$2:A$2056,A323)</f>
        <v>3</v>
      </c>
      <c r="T323">
        <v>882574</v>
      </c>
      <c r="U323">
        <f t="shared" ref="U323:U386" si="50">S323/T323</f>
        <v>3.399148400020848E-6</v>
      </c>
      <c r="V323">
        <f ca="1">SUM(D323,G323,J323,M323,P323,S323)</f>
        <v>1163.5253185183788</v>
      </c>
      <c r="W323">
        <f t="shared" ref="W323:W386" si="51">SUM(E323,H323,K323,N323,Q323,T323)</f>
        <v>4499571</v>
      </c>
      <c r="X323">
        <f t="shared" ref="X323:X386" ca="1" si="52">V323/W323</f>
        <v>2.5858583374245651E-4</v>
      </c>
    </row>
    <row r="324" spans="1:24" x14ac:dyDescent="0.35">
      <c r="A324">
        <v>2004</v>
      </c>
      <c r="B324" t="s">
        <v>3</v>
      </c>
      <c r="C324">
        <f t="shared" si="44"/>
        <v>11</v>
      </c>
      <c r="D324">
        <f t="shared" ca="1" si="45"/>
        <v>319.09982416694902</v>
      </c>
      <c r="E324">
        <v>796287.5</v>
      </c>
      <c r="F324">
        <f ca="1">D324/E324</f>
        <v>4.007344384621748E-4</v>
      </c>
      <c r="G324">
        <f>SUMIFS([1]Blad2!I$2:I$2056,[1]Blad2!B$2:B$2056,B324,[1]Blad2!E$2:E$2056,C324,[1]Blad2!A$2:A$2056,A324)</f>
        <v>170</v>
      </c>
      <c r="H324">
        <f>ROUND([1]Blad2!J$2,0)</f>
        <v>260267</v>
      </c>
      <c r="I324">
        <f t="shared" si="46"/>
        <v>6.5317539296184306E-4</v>
      </c>
      <c r="J324">
        <f>SUMIFS([1]Blad2!L$2:L$2056,[1]Blad2!B$2:B$2056,B324,[1]Blad2!E$2:E$2056,C324,[1]Blad2!A$2:A$2056,A324)</f>
        <v>141</v>
      </c>
      <c r="K324">
        <v>546082</v>
      </c>
      <c r="L324">
        <f t="shared" si="47"/>
        <v>2.5820298050475938E-4</v>
      </c>
      <c r="M324">
        <f>SUMIFS([1]Blad2!O$2:O$2056,[1]Blad2!B$2:B$2056,B324,[1]Blad2!E$2:E$2056,C324,[1]Blad2!A$2:A$2056,A324)</f>
        <v>166</v>
      </c>
      <c r="N324">
        <v>900751</v>
      </c>
      <c r="O324">
        <f t="shared" si="48"/>
        <v>1.8429066412360354E-4</v>
      </c>
      <c r="P324">
        <f>SUMIFS([1]Blad2!R$2:R$2056,[1]Blad2!B$2:B$2056,B324,[1]Blad2!E$2:E$2056,C324,[1]Blad2!A$2:A$2056,A324)</f>
        <v>152</v>
      </c>
      <c r="Q324">
        <v>1113609.5</v>
      </c>
      <c r="R324">
        <f t="shared" si="49"/>
        <v>1.3649308846592993E-4</v>
      </c>
      <c r="S324">
        <f>SUMIFS([1]Blad2!U$2:U$2056,[1]Blad2!B$2:B$2056,B324,[1]Blad2!E$2:E$2056,C324,[1]Blad2!A$2:A$2056,A324)</f>
        <v>62</v>
      </c>
      <c r="T324">
        <v>882574</v>
      </c>
      <c r="U324">
        <f t="shared" si="50"/>
        <v>7.0249066933764193E-5</v>
      </c>
      <c r="V324">
        <f ca="1">SUM(D324,G324,J324,M324,P324,S324)</f>
        <v>1010.099824166949</v>
      </c>
      <c r="W324">
        <f t="shared" si="51"/>
        <v>4499571</v>
      </c>
      <c r="X324">
        <f t="shared" ca="1" si="52"/>
        <v>2.2448802878473283E-4</v>
      </c>
    </row>
    <row r="325" spans="1:24" x14ac:dyDescent="0.35">
      <c r="A325">
        <v>2004</v>
      </c>
      <c r="B325" t="s">
        <v>3</v>
      </c>
      <c r="C325">
        <f t="shared" si="44"/>
        <v>12</v>
      </c>
      <c r="D325">
        <f t="shared" ca="1" si="45"/>
        <v>213.6113751471209</v>
      </c>
      <c r="E325">
        <v>796287.5</v>
      </c>
      <c r="F325">
        <f ca="1">D325/E325</f>
        <v>2.6825910886095901E-4</v>
      </c>
      <c r="G325">
        <f>SUMIFS([1]Blad2!I$2:I$2056,[1]Blad2!B$2:B$2056,B325,[1]Blad2!E$2:E$2056,C325,[1]Blad2!A$2:A$2056,A325)</f>
        <v>208</v>
      </c>
      <c r="H325">
        <f>ROUND([1]Blad2!J$2,0)</f>
        <v>260267</v>
      </c>
      <c r="I325">
        <f t="shared" si="46"/>
        <v>7.9917930432978437E-4</v>
      </c>
      <c r="J325">
        <f>SUMIFS([1]Blad2!L$2:L$2056,[1]Blad2!B$2:B$2056,B325,[1]Blad2!E$2:E$2056,C325,[1]Blad2!A$2:A$2056,A325)</f>
        <v>165</v>
      </c>
      <c r="K325">
        <v>546082</v>
      </c>
      <c r="L325">
        <f t="shared" si="47"/>
        <v>3.0215242399493115E-4</v>
      </c>
      <c r="M325">
        <f>SUMIFS([1]Blad2!O$2:O$2056,[1]Blad2!B$2:B$2056,B325,[1]Blad2!E$2:E$2056,C325,[1]Blad2!A$2:A$2056,A325)</f>
        <v>132</v>
      </c>
      <c r="N325">
        <v>900751</v>
      </c>
      <c r="O325">
        <f t="shared" si="48"/>
        <v>1.4654438351997389E-4</v>
      </c>
      <c r="P325">
        <f>SUMIFS([1]Blad2!R$2:R$2056,[1]Blad2!B$2:B$2056,B325,[1]Blad2!E$2:E$2056,C325,[1]Blad2!A$2:A$2056,A325)</f>
        <v>46</v>
      </c>
      <c r="Q325">
        <v>1113609.5</v>
      </c>
      <c r="R325">
        <f t="shared" si="49"/>
        <v>4.1307118877847219E-5</v>
      </c>
      <c r="S325">
        <f>SUMIFS([1]Blad2!U$2:U$2056,[1]Blad2!B$2:B$2056,B325,[1]Blad2!E$2:E$2056,C325,[1]Blad2!A$2:A$2056,A325)</f>
        <v>0</v>
      </c>
      <c r="T325">
        <v>882574</v>
      </c>
      <c r="U325">
        <f t="shared" si="50"/>
        <v>0</v>
      </c>
      <c r="V325">
        <f ca="1">SUM(D325,G325,J325,M325,P325,S325)</f>
        <v>764.61137514712095</v>
      </c>
      <c r="W325">
        <f t="shared" si="51"/>
        <v>4499571</v>
      </c>
      <c r="X325">
        <f t="shared" ca="1" si="52"/>
        <v>1.6992983889955752E-4</v>
      </c>
    </row>
    <row r="326" spans="1:24" x14ac:dyDescent="0.35">
      <c r="A326">
        <v>2004</v>
      </c>
      <c r="B326" t="s">
        <v>3</v>
      </c>
      <c r="C326">
        <f t="shared" si="44"/>
        <v>13</v>
      </c>
      <c r="D326">
        <f t="shared" ca="1" si="45"/>
        <v>2089.8680645459158</v>
      </c>
      <c r="E326">
        <v>796287.5</v>
      </c>
      <c r="F326">
        <f ca="1">D326/E326</f>
        <v>2.6245144681360886E-3</v>
      </c>
      <c r="G326">
        <f>SUMIFS([1]Blad2!I$2:I$2056,[1]Blad2!B$2:B$2056,B326,[1]Blad2!E$2:E$2056,C326,[1]Blad2!A$2:A$2056,A326)</f>
        <v>208</v>
      </c>
      <c r="H326">
        <f>ROUND([1]Blad2!J$2,0)</f>
        <v>260267</v>
      </c>
      <c r="I326">
        <f t="shared" si="46"/>
        <v>7.9917930432978437E-4</v>
      </c>
      <c r="J326">
        <f>SUMIFS([1]Blad2!L$2:L$2056,[1]Blad2!B$2:B$2056,B326,[1]Blad2!E$2:E$2056,C326,[1]Blad2!A$2:A$2056,A326)</f>
        <v>113</v>
      </c>
      <c r="K326">
        <v>546082</v>
      </c>
      <c r="L326">
        <f t="shared" si="47"/>
        <v>2.0692862976622557E-4</v>
      </c>
      <c r="M326">
        <f>SUMIFS([1]Blad2!O$2:O$2056,[1]Blad2!B$2:B$2056,B326,[1]Blad2!E$2:E$2056,C326,[1]Blad2!A$2:A$2056,A326)</f>
        <v>111</v>
      </c>
      <c r="N326">
        <v>900751</v>
      </c>
      <c r="O326">
        <f t="shared" si="48"/>
        <v>1.2323050432361442E-4</v>
      </c>
      <c r="P326">
        <f>SUMIFS([1]Blad2!R$2:R$2056,[1]Blad2!B$2:B$2056,B326,[1]Blad2!E$2:E$2056,C326,[1]Blad2!A$2:A$2056,A326)</f>
        <v>29</v>
      </c>
      <c r="Q326">
        <v>1113609.5</v>
      </c>
      <c r="R326">
        <f t="shared" si="49"/>
        <v>2.6041444509947158E-5</v>
      </c>
      <c r="S326">
        <f>SUMIFS([1]Blad2!U$2:U$2056,[1]Blad2!B$2:B$2056,B326,[1]Blad2!E$2:E$2056,C326,[1]Blad2!A$2:A$2056,A326)</f>
        <v>1</v>
      </c>
      <c r="T326">
        <v>882574</v>
      </c>
      <c r="U326">
        <f t="shared" si="50"/>
        <v>1.1330494666736159E-6</v>
      </c>
      <c r="V326">
        <f ca="1">SUM(D326,G326,J326,M326,P326,S326)</f>
        <v>2551.8680645459158</v>
      </c>
      <c r="W326">
        <f t="shared" si="51"/>
        <v>4499571</v>
      </c>
      <c r="X326">
        <f t="shared" ca="1" si="52"/>
        <v>5.6713585907321293E-4</v>
      </c>
    </row>
    <row r="327" spans="1:24" x14ac:dyDescent="0.35">
      <c r="A327">
        <v>2005</v>
      </c>
      <c r="B327" t="s">
        <v>3</v>
      </c>
      <c r="C327">
        <f t="shared" si="44"/>
        <v>1</v>
      </c>
      <c r="D327">
        <f t="shared" ca="1" si="45"/>
        <v>335.90747325086414</v>
      </c>
      <c r="E327">
        <v>796287.5</v>
      </c>
      <c r="F327">
        <f ca="1">D327/E327</f>
        <v>4.2184195187148376E-4</v>
      </c>
      <c r="G327">
        <f>SUMIFS([1]Blad2!I$2:I$2056,[1]Blad2!B$2:B$2056,B327,[1]Blad2!E$2:E$2056,C327,[1]Blad2!A$2:A$2056,A327)</f>
        <v>4767</v>
      </c>
      <c r="H327">
        <f>ROUND([1]Blad2!J$2,0)</f>
        <v>260267</v>
      </c>
      <c r="I327">
        <f t="shared" si="46"/>
        <v>1.8315806460288856E-2</v>
      </c>
      <c r="J327">
        <f>SUMIFS([1]Blad2!L$2:L$2056,[1]Blad2!B$2:B$2056,B327,[1]Blad2!E$2:E$2056,C327,[1]Blad2!A$2:A$2056,A327)</f>
        <v>6763</v>
      </c>
      <c r="K327">
        <v>546082</v>
      </c>
      <c r="L327">
        <f t="shared" si="47"/>
        <v>1.2384586930167996E-2</v>
      </c>
      <c r="M327">
        <f>SUMIFS([1]Blad2!O$2:O$2056,[1]Blad2!B$2:B$2056,B327,[1]Blad2!E$2:E$2056,C327,[1]Blad2!A$2:A$2056,A327)</f>
        <v>9800</v>
      </c>
      <c r="N327">
        <v>900751</v>
      </c>
      <c r="O327">
        <f t="shared" si="48"/>
        <v>1.0879810291634425E-2</v>
      </c>
      <c r="P327">
        <f>SUMIFS([1]Blad2!R$2:R$2056,[1]Blad2!B$2:B$2056,B327,[1]Blad2!E$2:E$2056,C327,[1]Blad2!A$2:A$2056,A327)</f>
        <v>11156</v>
      </c>
      <c r="Q327">
        <v>1113609.5</v>
      </c>
      <c r="R327">
        <f t="shared" si="49"/>
        <v>1.0017874308723121E-2</v>
      </c>
      <c r="S327">
        <f>SUMIFS([1]Blad2!U$2:U$2056,[1]Blad2!B$2:B$2056,B327,[1]Blad2!E$2:E$2056,C327,[1]Blad2!A$2:A$2056,A327)</f>
        <v>15623</v>
      </c>
      <c r="T327">
        <v>882574</v>
      </c>
      <c r="U327">
        <f t="shared" si="50"/>
        <v>1.7701631817841904E-2</v>
      </c>
      <c r="V327">
        <f ca="1">SUM(D327,G327,J327,M327,P327,S327)</f>
        <v>48444.90747325086</v>
      </c>
      <c r="W327">
        <f t="shared" si="51"/>
        <v>4499571</v>
      </c>
      <c r="X327">
        <f t="shared" ca="1" si="52"/>
        <v>1.0766561406243142E-2</v>
      </c>
    </row>
    <row r="328" spans="1:24" x14ac:dyDescent="0.35">
      <c r="A328">
        <v>2005</v>
      </c>
      <c r="B328" t="s">
        <v>3</v>
      </c>
      <c r="C328">
        <f t="shared" si="44"/>
        <v>2</v>
      </c>
      <c r="D328">
        <f t="shared" ca="1" si="45"/>
        <v>917.97133742749054</v>
      </c>
      <c r="E328">
        <v>796287.5</v>
      </c>
      <c r="F328">
        <f ca="1">D328/E328</f>
        <v>1.1528139490165179E-3</v>
      </c>
      <c r="G328">
        <f>SUMIFS([1]Blad2!I$2:I$2056,[1]Blad2!B$2:B$2056,B328,[1]Blad2!E$2:E$2056,C328,[1]Blad2!A$2:A$2056,A328)</f>
        <v>1175</v>
      </c>
      <c r="H328">
        <f>ROUND([1]Blad2!J$2,0)</f>
        <v>260267</v>
      </c>
      <c r="I328">
        <f t="shared" si="46"/>
        <v>4.5145946278245036E-3</v>
      </c>
      <c r="J328">
        <f>SUMIFS([1]Blad2!L$2:L$2056,[1]Blad2!B$2:B$2056,B328,[1]Blad2!E$2:E$2056,C328,[1]Blad2!A$2:A$2056,A328)</f>
        <v>972</v>
      </c>
      <c r="K328">
        <v>546082</v>
      </c>
      <c r="L328">
        <f t="shared" si="47"/>
        <v>1.7799524613519582E-3</v>
      </c>
      <c r="M328">
        <f>SUMIFS([1]Blad2!O$2:O$2056,[1]Blad2!B$2:B$2056,B328,[1]Blad2!E$2:E$2056,C328,[1]Blad2!A$2:A$2056,A328)</f>
        <v>1311</v>
      </c>
      <c r="N328">
        <v>900751</v>
      </c>
      <c r="O328">
        <f t="shared" si="48"/>
        <v>1.4554521726870134E-3</v>
      </c>
      <c r="P328">
        <f>SUMIFS([1]Blad2!R$2:R$2056,[1]Blad2!B$2:B$2056,B328,[1]Blad2!E$2:E$2056,C328,[1]Blad2!A$2:A$2056,A328)</f>
        <v>2631</v>
      </c>
      <c r="Q328">
        <v>1113609.5</v>
      </c>
      <c r="R328">
        <f t="shared" si="49"/>
        <v>2.3625876036438265E-3</v>
      </c>
      <c r="S328">
        <f>SUMIFS([1]Blad2!U$2:U$2056,[1]Blad2!B$2:B$2056,B328,[1]Blad2!E$2:E$2056,C328,[1]Blad2!A$2:A$2056,A328)</f>
        <v>687</v>
      </c>
      <c r="T328">
        <v>882574</v>
      </c>
      <c r="U328">
        <f t="shared" si="50"/>
        <v>7.7840498360477425E-4</v>
      </c>
      <c r="V328">
        <f ca="1">SUM(D328,G328,J328,M328,P328,S328)</f>
        <v>7693.9713374274907</v>
      </c>
      <c r="W328">
        <f t="shared" si="51"/>
        <v>4499571</v>
      </c>
      <c r="X328">
        <f t="shared" ca="1" si="52"/>
        <v>1.709934422065457E-3</v>
      </c>
    </row>
    <row r="329" spans="1:24" x14ac:dyDescent="0.35">
      <c r="A329">
        <v>2005</v>
      </c>
      <c r="B329" t="s">
        <v>3</v>
      </c>
      <c r="C329">
        <f t="shared" si="44"/>
        <v>3</v>
      </c>
      <c r="D329">
        <f t="shared" ca="1" si="45"/>
        <v>287.87273290108226</v>
      </c>
      <c r="E329">
        <v>796287.5</v>
      </c>
      <c r="F329">
        <f ca="1">D329/E329</f>
        <v>3.615185883252999E-4</v>
      </c>
      <c r="G329">
        <f>SUMIFS([1]Blad2!I$2:I$2056,[1]Blad2!B$2:B$2056,B329,[1]Blad2!E$2:E$2056,C329,[1]Blad2!A$2:A$2056,A329)</f>
        <v>75</v>
      </c>
      <c r="H329">
        <f>ROUND([1]Blad2!J$2,0)</f>
        <v>260267</v>
      </c>
      <c r="I329">
        <f t="shared" si="46"/>
        <v>2.8816561454198957E-4</v>
      </c>
      <c r="J329">
        <f>SUMIFS([1]Blad2!L$2:L$2056,[1]Blad2!B$2:B$2056,B329,[1]Blad2!E$2:E$2056,C329,[1]Blad2!A$2:A$2056,A329)</f>
        <v>364</v>
      </c>
      <c r="K329">
        <v>546082</v>
      </c>
      <c r="L329">
        <f t="shared" si="47"/>
        <v>6.665665596009391E-4</v>
      </c>
      <c r="M329">
        <f>SUMIFS([1]Blad2!O$2:O$2056,[1]Blad2!B$2:B$2056,B329,[1]Blad2!E$2:E$2056,C329,[1]Blad2!A$2:A$2056,A329)</f>
        <v>541</v>
      </c>
      <c r="N329">
        <v>900751</v>
      </c>
      <c r="O329">
        <f t="shared" si="48"/>
        <v>6.006099354871657E-4</v>
      </c>
      <c r="P329">
        <f>SUMIFS([1]Blad2!R$2:R$2056,[1]Blad2!B$2:B$2056,B329,[1]Blad2!E$2:E$2056,C329,[1]Blad2!A$2:A$2056,A329)</f>
        <v>486</v>
      </c>
      <c r="Q329">
        <v>1113609.5</v>
      </c>
      <c r="R329">
        <f t="shared" si="49"/>
        <v>4.3641869075290756E-4</v>
      </c>
      <c r="S329">
        <f>SUMIFS([1]Blad2!U$2:U$2056,[1]Blad2!B$2:B$2056,B329,[1]Blad2!E$2:E$2056,C329,[1]Blad2!A$2:A$2056,A329)</f>
        <v>73</v>
      </c>
      <c r="T329">
        <v>882574</v>
      </c>
      <c r="U329">
        <f t="shared" si="50"/>
        <v>8.271261106717397E-5</v>
      </c>
      <c r="V329">
        <f ca="1">SUM(D329,G329,J329,M329,P329,S329)</f>
        <v>1826.8727329010821</v>
      </c>
      <c r="W329">
        <f t="shared" si="51"/>
        <v>4499571</v>
      </c>
      <c r="X329">
        <f t="shared" ca="1" si="52"/>
        <v>4.0601042474962214E-4</v>
      </c>
    </row>
    <row r="330" spans="1:24" x14ac:dyDescent="0.35">
      <c r="A330">
        <v>2005</v>
      </c>
      <c r="B330" t="s">
        <v>3</v>
      </c>
      <c r="C330">
        <f t="shared" si="44"/>
        <v>4</v>
      </c>
      <c r="D330">
        <f t="shared" ca="1" si="45"/>
        <v>226.47308789431753</v>
      </c>
      <c r="E330">
        <v>796287.5</v>
      </c>
      <c r="F330">
        <f ca="1">D330/E330</f>
        <v>2.8441120561897246E-4</v>
      </c>
      <c r="G330">
        <f>SUMIFS([1]Blad2!I$2:I$2056,[1]Blad2!B$2:B$2056,B330,[1]Blad2!E$2:E$2056,C330,[1]Blad2!A$2:A$2056,A330)</f>
        <v>157</v>
      </c>
      <c r="H330">
        <f>ROUND([1]Blad2!J$2,0)</f>
        <v>260267</v>
      </c>
      <c r="I330">
        <f t="shared" si="46"/>
        <v>6.0322668644123155E-4</v>
      </c>
      <c r="J330">
        <f>SUMIFS([1]Blad2!L$2:L$2056,[1]Blad2!B$2:B$2056,B330,[1]Blad2!E$2:E$2056,C330,[1]Blad2!A$2:A$2056,A330)</f>
        <v>485</v>
      </c>
      <c r="K330">
        <v>546082</v>
      </c>
      <c r="L330">
        <f t="shared" si="47"/>
        <v>8.8814500386388861E-4</v>
      </c>
      <c r="M330">
        <f>SUMIFS([1]Blad2!O$2:O$2056,[1]Blad2!B$2:B$2056,B330,[1]Blad2!E$2:E$2056,C330,[1]Blad2!A$2:A$2056,A330)</f>
        <v>1177</v>
      </c>
      <c r="N330">
        <v>900751</v>
      </c>
      <c r="O330">
        <f t="shared" si="48"/>
        <v>1.3066874197197671E-3</v>
      </c>
      <c r="P330">
        <f>SUMIFS([1]Blad2!R$2:R$2056,[1]Blad2!B$2:B$2056,B330,[1]Blad2!E$2:E$2056,C330,[1]Blad2!A$2:A$2056,A330)</f>
        <v>2130</v>
      </c>
      <c r="Q330">
        <v>1113609.5</v>
      </c>
      <c r="R330">
        <f t="shared" si="49"/>
        <v>1.9126992002133603E-3</v>
      </c>
      <c r="S330">
        <f>SUMIFS([1]Blad2!U$2:U$2056,[1]Blad2!B$2:B$2056,B330,[1]Blad2!E$2:E$2056,C330,[1]Blad2!A$2:A$2056,A330)</f>
        <v>1463</v>
      </c>
      <c r="T330">
        <v>882574</v>
      </c>
      <c r="U330">
        <f t="shared" si="50"/>
        <v>1.6576513697435004E-3</v>
      </c>
      <c r="V330">
        <f ca="1">SUM(D330,G330,J330,M330,P330,S330)</f>
        <v>5638.4730878943174</v>
      </c>
      <c r="W330">
        <f t="shared" si="51"/>
        <v>4499571</v>
      </c>
      <c r="X330">
        <f t="shared" ca="1" si="52"/>
        <v>1.2531134830174515E-3</v>
      </c>
    </row>
    <row r="331" spans="1:24" x14ac:dyDescent="0.35">
      <c r="A331">
        <v>2005</v>
      </c>
      <c r="B331" t="s">
        <v>3</v>
      </c>
      <c r="C331">
        <f t="shared" si="44"/>
        <v>5</v>
      </c>
      <c r="D331">
        <f t="shared" ca="1" si="45"/>
        <v>442.42103343673216</v>
      </c>
      <c r="E331">
        <v>796287.5</v>
      </c>
      <c r="F331">
        <f ca="1">D331/E331</f>
        <v>5.5560464459976095E-4</v>
      </c>
      <c r="G331">
        <f>SUMIFS([1]Blad2!I$2:I$2056,[1]Blad2!B$2:B$2056,B331,[1]Blad2!E$2:E$2056,C331,[1]Blad2!A$2:A$2056,A331)</f>
        <v>219</v>
      </c>
      <c r="H331">
        <f>ROUND([1]Blad2!J$2,0)</f>
        <v>260267</v>
      </c>
      <c r="I331">
        <f t="shared" si="46"/>
        <v>8.4144359446260955E-4</v>
      </c>
      <c r="J331">
        <f>SUMIFS([1]Blad2!L$2:L$2056,[1]Blad2!B$2:B$2056,B331,[1]Blad2!E$2:E$2056,C331,[1]Blad2!A$2:A$2056,A331)</f>
        <v>739</v>
      </c>
      <c r="K331">
        <v>546082</v>
      </c>
      <c r="L331">
        <f t="shared" si="47"/>
        <v>1.3532766141348734E-3</v>
      </c>
      <c r="M331">
        <f>SUMIFS([1]Blad2!O$2:O$2056,[1]Blad2!B$2:B$2056,B331,[1]Blad2!E$2:E$2056,C331,[1]Blad2!A$2:A$2056,A331)</f>
        <v>1394</v>
      </c>
      <c r="N331">
        <v>900751</v>
      </c>
      <c r="O331">
        <f t="shared" si="48"/>
        <v>1.5475975047488152E-3</v>
      </c>
      <c r="P331">
        <f>SUMIFS([1]Blad2!R$2:R$2056,[1]Blad2!B$2:B$2056,B331,[1]Blad2!E$2:E$2056,C331,[1]Blad2!A$2:A$2056,A331)</f>
        <v>1964</v>
      </c>
      <c r="Q331">
        <v>1113609.5</v>
      </c>
      <c r="R331">
        <f t="shared" si="49"/>
        <v>1.763634379915042E-3</v>
      </c>
      <c r="S331">
        <f>SUMIFS([1]Blad2!U$2:U$2056,[1]Blad2!B$2:B$2056,B331,[1]Blad2!E$2:E$2056,C331,[1]Blad2!A$2:A$2056,A331)</f>
        <v>1007</v>
      </c>
      <c r="T331">
        <v>882574</v>
      </c>
      <c r="U331">
        <f t="shared" si="50"/>
        <v>1.1409808129403314E-3</v>
      </c>
      <c r="V331">
        <f ca="1">SUM(D331,G331,J331,M331,P331,S331)</f>
        <v>5765.4210334367326</v>
      </c>
      <c r="W331">
        <f t="shared" si="51"/>
        <v>4499571</v>
      </c>
      <c r="X331">
        <f t="shared" ca="1" si="52"/>
        <v>1.2813268272545834E-3</v>
      </c>
    </row>
    <row r="332" spans="1:24" x14ac:dyDescent="0.35">
      <c r="A332">
        <v>2005</v>
      </c>
      <c r="B332" t="s">
        <v>3</v>
      </c>
      <c r="C332">
        <f t="shared" si="44"/>
        <v>6</v>
      </c>
      <c r="D332">
        <f t="shared" ca="1" si="45"/>
        <v>537.60125055847232</v>
      </c>
      <c r="E332">
        <v>796287.5</v>
      </c>
      <c r="F332">
        <f ca="1">D332/E332</f>
        <v>6.7513460974644504E-4</v>
      </c>
      <c r="G332">
        <f>SUMIFS([1]Blad2!I$2:I$2056,[1]Blad2!B$2:B$2056,B332,[1]Blad2!E$2:E$2056,C332,[1]Blad2!A$2:A$2056,A332)</f>
        <v>1543</v>
      </c>
      <c r="H332">
        <f>ROUND([1]Blad2!J$2,0)</f>
        <v>260267</v>
      </c>
      <c r="I332">
        <f t="shared" si="46"/>
        <v>5.9285272431771991E-3</v>
      </c>
      <c r="J332">
        <f>SUMIFS([1]Blad2!L$2:L$2056,[1]Blad2!B$2:B$2056,B332,[1]Blad2!E$2:E$2056,C332,[1]Blad2!A$2:A$2056,A332)</f>
        <v>2798</v>
      </c>
      <c r="K332">
        <v>546082</v>
      </c>
      <c r="L332">
        <f t="shared" si="47"/>
        <v>5.1237726202291965E-3</v>
      </c>
      <c r="M332">
        <f>SUMIFS([1]Blad2!O$2:O$2056,[1]Blad2!B$2:B$2056,B332,[1]Blad2!E$2:E$2056,C332,[1]Blad2!A$2:A$2056,A332)</f>
        <v>4295</v>
      </c>
      <c r="N332">
        <v>900751</v>
      </c>
      <c r="O332">
        <f t="shared" si="48"/>
        <v>4.7682433880173319E-3</v>
      </c>
      <c r="P332">
        <f>SUMIFS([1]Blad2!R$2:R$2056,[1]Blad2!B$2:B$2056,B332,[1]Blad2!E$2:E$2056,C332,[1]Blad2!A$2:A$2056,A332)</f>
        <v>4527</v>
      </c>
      <c r="Q332">
        <v>1113609.5</v>
      </c>
      <c r="R332">
        <f t="shared" si="49"/>
        <v>4.0651592860872681E-3</v>
      </c>
      <c r="S332">
        <f>SUMIFS([1]Blad2!U$2:U$2056,[1]Blad2!B$2:B$2056,B332,[1]Blad2!E$2:E$2056,C332,[1]Blad2!A$2:A$2056,A332)</f>
        <v>4108</v>
      </c>
      <c r="T332">
        <v>882574</v>
      </c>
      <c r="U332">
        <f t="shared" si="50"/>
        <v>4.6545672090952143E-3</v>
      </c>
      <c r="V332">
        <f ca="1">SUM(D332,G332,J332,M332,P332,S332)</f>
        <v>17808.601250558473</v>
      </c>
      <c r="W332">
        <f t="shared" si="51"/>
        <v>4499571</v>
      </c>
      <c r="X332">
        <f t="shared" ca="1" si="52"/>
        <v>3.9578442590545793E-3</v>
      </c>
    </row>
    <row r="333" spans="1:24" x14ac:dyDescent="0.35">
      <c r="A333">
        <v>2005</v>
      </c>
      <c r="B333" t="s">
        <v>3</v>
      </c>
      <c r="C333">
        <f t="shared" si="44"/>
        <v>7</v>
      </c>
      <c r="D333">
        <f t="shared" ca="1" si="45"/>
        <v>1604.1792513154207</v>
      </c>
      <c r="E333">
        <v>796287.5</v>
      </c>
      <c r="F333">
        <f ca="1">D333/E333</f>
        <v>2.0145729417018611E-3</v>
      </c>
      <c r="G333">
        <f>SUMIFS([1]Blad2!I$2:I$2056,[1]Blad2!B$2:B$2056,B333,[1]Blad2!E$2:E$2056,C333,[1]Blad2!A$2:A$2056,A333)</f>
        <v>3080</v>
      </c>
      <c r="H333">
        <f>ROUND([1]Blad2!J$2,0)</f>
        <v>260267</v>
      </c>
      <c r="I333">
        <f t="shared" si="46"/>
        <v>1.1834001237191038E-2</v>
      </c>
      <c r="J333">
        <f>SUMIFS([1]Blad2!L$2:L$2056,[1]Blad2!B$2:B$2056,B333,[1]Blad2!E$2:E$2056,C333,[1]Blad2!A$2:A$2056,A333)</f>
        <v>6593</v>
      </c>
      <c r="K333">
        <v>546082</v>
      </c>
      <c r="L333">
        <f t="shared" si="47"/>
        <v>1.2073278372112613E-2</v>
      </c>
      <c r="M333">
        <f>SUMIFS([1]Blad2!O$2:O$2056,[1]Blad2!B$2:B$2056,B333,[1]Blad2!E$2:E$2056,C333,[1]Blad2!A$2:A$2056,A333)</f>
        <v>9557</v>
      </c>
      <c r="N333">
        <v>900751</v>
      </c>
      <c r="O333">
        <f t="shared" si="48"/>
        <v>1.0610035403790836E-2</v>
      </c>
      <c r="P333">
        <f>SUMIFS([1]Blad2!R$2:R$2056,[1]Blad2!B$2:B$2056,B333,[1]Blad2!E$2:E$2056,C333,[1]Blad2!A$2:A$2056,A333)</f>
        <v>8359</v>
      </c>
      <c r="Q333">
        <v>1113609.5</v>
      </c>
      <c r="R333">
        <f t="shared" si="49"/>
        <v>7.5062218847809755E-3</v>
      </c>
      <c r="S333">
        <f>SUMIFS([1]Blad2!U$2:U$2056,[1]Blad2!B$2:B$2056,B333,[1]Blad2!E$2:E$2056,C333,[1]Blad2!A$2:A$2056,A333)</f>
        <v>3637</v>
      </c>
      <c r="T333">
        <v>882574</v>
      </c>
      <c r="U333">
        <f t="shared" si="50"/>
        <v>4.1209009102919419E-3</v>
      </c>
      <c r="V333">
        <f ca="1">SUM(D333,G333,J333,M333,P333,S333)</f>
        <v>32830.179251315421</v>
      </c>
      <c r="W333">
        <f t="shared" si="51"/>
        <v>4499571</v>
      </c>
      <c r="X333">
        <f t="shared" ca="1" si="52"/>
        <v>7.2962909689202422E-3</v>
      </c>
    </row>
    <row r="334" spans="1:24" x14ac:dyDescent="0.35">
      <c r="A334">
        <v>2005</v>
      </c>
      <c r="B334" t="s">
        <v>3</v>
      </c>
      <c r="C334">
        <f t="shared" si="44"/>
        <v>8</v>
      </c>
      <c r="D334">
        <f t="shared" ca="1" si="45"/>
        <v>0</v>
      </c>
      <c r="E334">
        <v>796287.5</v>
      </c>
      <c r="F334">
        <f ca="1">D334/E334</f>
        <v>0</v>
      </c>
      <c r="G334">
        <f>SUMIFS([1]Blad2!I$2:I$2056,[1]Blad2!B$2:B$2056,B334,[1]Blad2!E$2:E$2056,C334,[1]Blad2!A$2:A$2056,A334)</f>
        <v>1133</v>
      </c>
      <c r="H334">
        <f>ROUND([1]Blad2!J$2,0)</f>
        <v>260267</v>
      </c>
      <c r="I334">
        <f t="shared" si="46"/>
        <v>4.3532218836809895E-3</v>
      </c>
      <c r="J334">
        <f>SUMIFS([1]Blad2!L$2:L$2056,[1]Blad2!B$2:B$2056,B334,[1]Blad2!E$2:E$2056,C334,[1]Blad2!A$2:A$2056,A334)</f>
        <v>998</v>
      </c>
      <c r="K334">
        <v>546082</v>
      </c>
      <c r="L334">
        <f t="shared" si="47"/>
        <v>1.8275643584663109E-3</v>
      </c>
      <c r="M334">
        <f>SUMIFS([1]Blad2!O$2:O$2056,[1]Blad2!B$2:B$2056,B334,[1]Blad2!E$2:E$2056,C334,[1]Blad2!A$2:A$2056,A334)</f>
        <v>429</v>
      </c>
      <c r="N334">
        <v>900751</v>
      </c>
      <c r="O334">
        <f t="shared" si="48"/>
        <v>4.7626924643991516E-4</v>
      </c>
      <c r="P334">
        <f>SUMIFS([1]Blad2!R$2:R$2056,[1]Blad2!B$2:B$2056,B334,[1]Blad2!E$2:E$2056,C334,[1]Blad2!A$2:A$2056,A334)</f>
        <v>127</v>
      </c>
      <c r="Q334">
        <v>1113609.5</v>
      </c>
      <c r="R334">
        <f t="shared" si="49"/>
        <v>1.1404356733666515E-4</v>
      </c>
      <c r="S334">
        <f>SUMIFS([1]Blad2!U$2:U$2056,[1]Blad2!B$2:B$2056,B334,[1]Blad2!E$2:E$2056,C334,[1]Blad2!A$2:A$2056,A334)</f>
        <v>36</v>
      </c>
      <c r="T334">
        <v>882574</v>
      </c>
      <c r="U334">
        <f t="shared" si="50"/>
        <v>4.0789780800250178E-5</v>
      </c>
      <c r="V334">
        <f ca="1">SUM(D334,G334,J334,M334,P334,S334)</f>
        <v>2723</v>
      </c>
      <c r="W334">
        <f t="shared" si="51"/>
        <v>4499571</v>
      </c>
      <c r="X334">
        <f t="shared" ca="1" si="52"/>
        <v>6.0516880387041338E-4</v>
      </c>
    </row>
    <row r="335" spans="1:24" x14ac:dyDescent="0.35">
      <c r="A335">
        <v>2005</v>
      </c>
      <c r="B335" t="s">
        <v>3</v>
      </c>
      <c r="C335">
        <f t="shared" ref="C335:C398" si="53">C322</f>
        <v>9</v>
      </c>
      <c r="D335">
        <f t="shared" ca="1" si="45"/>
        <v>965.30421086773958</v>
      </c>
      <c r="E335">
        <v>796287.5</v>
      </c>
      <c r="F335">
        <f ca="1">D335/E335</f>
        <v>1.2122558885675583E-3</v>
      </c>
      <c r="G335">
        <f>SUMIFS([1]Blad2!I$2:I$2056,[1]Blad2!B$2:B$2056,B335,[1]Blad2!E$2:E$2056,C335,[1]Blad2!A$2:A$2056,A335)</f>
        <v>427</v>
      </c>
      <c r="H335">
        <f>ROUND([1]Blad2!J$2,0)</f>
        <v>260267</v>
      </c>
      <c r="I335">
        <f t="shared" si="46"/>
        <v>1.640622898792394E-3</v>
      </c>
      <c r="J335">
        <f>SUMIFS([1]Blad2!L$2:L$2056,[1]Blad2!B$2:B$2056,B335,[1]Blad2!E$2:E$2056,C335,[1]Blad2!A$2:A$2056,A335)</f>
        <v>1377</v>
      </c>
      <c r="K335">
        <v>546082</v>
      </c>
      <c r="L335">
        <f t="shared" si="47"/>
        <v>2.5215993202486074E-3</v>
      </c>
      <c r="M335">
        <f>SUMIFS([1]Blad2!O$2:O$2056,[1]Blad2!B$2:B$2056,B335,[1]Blad2!E$2:E$2056,C335,[1]Blad2!A$2:A$2056,A335)</f>
        <v>1289</v>
      </c>
      <c r="N335">
        <v>900751</v>
      </c>
      <c r="O335">
        <f t="shared" si="48"/>
        <v>1.4310281087670177E-3</v>
      </c>
      <c r="P335">
        <f>SUMIFS([1]Blad2!R$2:R$2056,[1]Blad2!B$2:B$2056,B335,[1]Blad2!E$2:E$2056,C335,[1]Blad2!A$2:A$2056,A335)</f>
        <v>790</v>
      </c>
      <c r="Q335">
        <v>1113609.5</v>
      </c>
      <c r="R335">
        <f t="shared" si="49"/>
        <v>7.0940486768476742E-4</v>
      </c>
      <c r="S335">
        <f>SUMIFS([1]Blad2!U$2:U$2056,[1]Blad2!B$2:B$2056,B335,[1]Blad2!E$2:E$2056,C335,[1]Blad2!A$2:A$2056,A335)</f>
        <v>152</v>
      </c>
      <c r="T335">
        <v>882574</v>
      </c>
      <c r="U335">
        <f t="shared" si="50"/>
        <v>1.7222351893438965E-4</v>
      </c>
      <c r="V335">
        <f ca="1">SUM(D335,G335,J335,M335,P335,S335)</f>
        <v>5000.30421086774</v>
      </c>
      <c r="W335">
        <f t="shared" si="51"/>
        <v>4499571</v>
      </c>
      <c r="X335">
        <f t="shared" ca="1" si="52"/>
        <v>1.1112846559967028E-3</v>
      </c>
    </row>
    <row r="336" spans="1:24" x14ac:dyDescent="0.35">
      <c r="A336">
        <v>2005</v>
      </c>
      <c r="B336" t="s">
        <v>3</v>
      </c>
      <c r="C336">
        <f t="shared" si="53"/>
        <v>10</v>
      </c>
      <c r="D336">
        <f t="shared" ca="1" si="45"/>
        <v>689.78187856276884</v>
      </c>
      <c r="E336">
        <v>796287.5</v>
      </c>
      <c r="F336">
        <f ca="1">D336/E336</f>
        <v>8.6624727697316467E-4</v>
      </c>
      <c r="G336">
        <f>SUMIFS([1]Blad2!I$2:I$2056,[1]Blad2!B$2:B$2056,B336,[1]Blad2!E$2:E$2056,C336,[1]Blad2!A$2:A$2056,A336)</f>
        <v>13</v>
      </c>
      <c r="H336">
        <f>ROUND([1]Blad2!J$2,0)</f>
        <v>260267</v>
      </c>
      <c r="I336">
        <f t="shared" si="46"/>
        <v>4.9948706520611523E-5</v>
      </c>
      <c r="J336">
        <f>SUMIFS([1]Blad2!L$2:L$2056,[1]Blad2!B$2:B$2056,B336,[1]Blad2!E$2:E$2056,C336,[1]Blad2!A$2:A$2056,A336)</f>
        <v>24</v>
      </c>
      <c r="K336">
        <v>546082</v>
      </c>
      <c r="L336">
        <f t="shared" si="47"/>
        <v>4.3949443490171808E-5</v>
      </c>
      <c r="M336">
        <f>SUMIFS([1]Blad2!O$2:O$2056,[1]Blad2!B$2:B$2056,B336,[1]Blad2!E$2:E$2056,C336,[1]Blad2!A$2:A$2056,A336)</f>
        <v>18</v>
      </c>
      <c r="N336">
        <v>900751</v>
      </c>
      <c r="O336">
        <f t="shared" si="48"/>
        <v>1.9983325025450986E-5</v>
      </c>
      <c r="P336">
        <f>SUMIFS([1]Blad2!R$2:R$2056,[1]Blad2!B$2:B$2056,B336,[1]Blad2!E$2:E$2056,C336,[1]Blad2!A$2:A$2056,A336)</f>
        <v>10</v>
      </c>
      <c r="Q336">
        <v>1113609.5</v>
      </c>
      <c r="R336">
        <f t="shared" si="49"/>
        <v>8.9798084517059167E-6</v>
      </c>
      <c r="S336">
        <f>SUMIFS([1]Blad2!U$2:U$2056,[1]Blad2!B$2:B$2056,B336,[1]Blad2!E$2:E$2056,C336,[1]Blad2!A$2:A$2056,A336)</f>
        <v>1</v>
      </c>
      <c r="T336">
        <v>882574</v>
      </c>
      <c r="U336">
        <f t="shared" si="50"/>
        <v>1.1330494666736159E-6</v>
      </c>
      <c r="V336">
        <f ca="1">SUM(D336,G336,J336,M336,P336,S336)</f>
        <v>755.78187856276884</v>
      </c>
      <c r="W336">
        <f t="shared" si="51"/>
        <v>4499571</v>
      </c>
      <c r="X336">
        <f t="shared" ca="1" si="52"/>
        <v>1.6796754147512482E-4</v>
      </c>
    </row>
    <row r="337" spans="1:24" x14ac:dyDescent="0.35">
      <c r="A337">
        <v>2005</v>
      </c>
      <c r="B337" t="s">
        <v>3</v>
      </c>
      <c r="C337">
        <f t="shared" si="53"/>
        <v>11</v>
      </c>
      <c r="D337">
        <f t="shared" ca="1" si="45"/>
        <v>75.700817877442205</v>
      </c>
      <c r="E337">
        <v>796287.5</v>
      </c>
      <c r="F337">
        <f ca="1">D337/E337</f>
        <v>9.5067193541832818E-5</v>
      </c>
      <c r="G337">
        <f>SUMIFS([1]Blad2!I$2:I$2056,[1]Blad2!B$2:B$2056,B337,[1]Blad2!E$2:E$2056,C337,[1]Blad2!A$2:A$2056,A337)</f>
        <v>155</v>
      </c>
      <c r="H337">
        <f>ROUND([1]Blad2!J$2,0)</f>
        <v>260267</v>
      </c>
      <c r="I337">
        <f t="shared" si="46"/>
        <v>5.9554227005344511E-4</v>
      </c>
      <c r="J337">
        <f>SUMIFS([1]Blad2!L$2:L$2056,[1]Blad2!B$2:B$2056,B337,[1]Blad2!E$2:E$2056,C337,[1]Blad2!A$2:A$2056,A337)</f>
        <v>136</v>
      </c>
      <c r="K337">
        <v>546082</v>
      </c>
      <c r="L337">
        <f t="shared" si="47"/>
        <v>2.490468464443069E-4</v>
      </c>
      <c r="M337">
        <f>SUMIFS([1]Blad2!O$2:O$2056,[1]Blad2!B$2:B$2056,B337,[1]Blad2!E$2:E$2056,C337,[1]Blad2!A$2:A$2056,A337)</f>
        <v>162</v>
      </c>
      <c r="N337">
        <v>900751</v>
      </c>
      <c r="O337">
        <f t="shared" si="48"/>
        <v>1.7984992522905886E-4</v>
      </c>
      <c r="P337">
        <f>SUMIFS([1]Blad2!R$2:R$2056,[1]Blad2!B$2:B$2056,B337,[1]Blad2!E$2:E$2056,C337,[1]Blad2!A$2:A$2056,A337)</f>
        <v>159</v>
      </c>
      <c r="Q337">
        <v>1113609.5</v>
      </c>
      <c r="R337">
        <f t="shared" si="49"/>
        <v>1.4277895438212406E-4</v>
      </c>
      <c r="S337">
        <f>SUMIFS([1]Blad2!U$2:U$2056,[1]Blad2!B$2:B$2056,B337,[1]Blad2!E$2:E$2056,C337,[1]Blad2!A$2:A$2056,A337)</f>
        <v>55</v>
      </c>
      <c r="T337">
        <v>882574</v>
      </c>
      <c r="U337">
        <f t="shared" si="50"/>
        <v>6.2317720667048884E-5</v>
      </c>
      <c r="V337">
        <f ca="1">SUM(D337,G337,J337,M337,P337,S337)</f>
        <v>742.7008178774422</v>
      </c>
      <c r="W337">
        <f t="shared" si="51"/>
        <v>4499571</v>
      </c>
      <c r="X337">
        <f t="shared" ca="1" si="52"/>
        <v>1.65060361949493E-4</v>
      </c>
    </row>
    <row r="338" spans="1:24" x14ac:dyDescent="0.35">
      <c r="A338">
        <v>2005</v>
      </c>
      <c r="B338" t="s">
        <v>3</v>
      </c>
      <c r="C338">
        <f t="shared" si="53"/>
        <v>12</v>
      </c>
      <c r="D338">
        <f t="shared" ca="1" si="45"/>
        <v>236.31809903700105</v>
      </c>
      <c r="E338">
        <v>796287.5</v>
      </c>
      <c r="F338">
        <f ca="1">D338/E338</f>
        <v>2.9677484455928424E-4</v>
      </c>
      <c r="G338">
        <f>SUMIFS([1]Blad2!I$2:I$2056,[1]Blad2!B$2:B$2056,B338,[1]Blad2!E$2:E$2056,C338,[1]Blad2!A$2:A$2056,A338)</f>
        <v>215</v>
      </c>
      <c r="H338">
        <f>ROUND([1]Blad2!J$2,0)</f>
        <v>260267</v>
      </c>
      <c r="I338">
        <f t="shared" si="46"/>
        <v>8.2607476168703679E-4</v>
      </c>
      <c r="J338">
        <f>SUMIFS([1]Blad2!L$2:L$2056,[1]Blad2!B$2:B$2056,B338,[1]Blad2!E$2:E$2056,C338,[1]Blad2!A$2:A$2056,A338)</f>
        <v>215</v>
      </c>
      <c r="K338">
        <v>546082</v>
      </c>
      <c r="L338">
        <f t="shared" si="47"/>
        <v>3.9371376459945576E-4</v>
      </c>
      <c r="M338">
        <f>SUMIFS([1]Blad2!O$2:O$2056,[1]Blad2!B$2:B$2056,B338,[1]Blad2!E$2:E$2056,C338,[1]Blad2!A$2:A$2056,A338)</f>
        <v>142</v>
      </c>
      <c r="N338">
        <v>900751</v>
      </c>
      <c r="O338">
        <f t="shared" si="48"/>
        <v>1.5764623075633554E-4</v>
      </c>
      <c r="P338">
        <f>SUMIFS([1]Blad2!R$2:R$2056,[1]Blad2!B$2:B$2056,B338,[1]Blad2!E$2:E$2056,C338,[1]Blad2!A$2:A$2056,A338)</f>
        <v>64</v>
      </c>
      <c r="Q338">
        <v>1113609.5</v>
      </c>
      <c r="R338">
        <f t="shared" si="49"/>
        <v>5.7470774090917868E-5</v>
      </c>
      <c r="S338">
        <f>SUMIFS([1]Blad2!U$2:U$2056,[1]Blad2!B$2:B$2056,B338,[1]Blad2!E$2:E$2056,C338,[1]Blad2!A$2:A$2056,A338)</f>
        <v>11</v>
      </c>
      <c r="T338">
        <v>882574</v>
      </c>
      <c r="U338">
        <f t="shared" si="50"/>
        <v>1.2463544133409777E-5</v>
      </c>
      <c r="V338">
        <f ca="1">SUM(D338,G338,J338,M338,P338,S338)</f>
        <v>883.31809903700105</v>
      </c>
      <c r="W338">
        <f t="shared" si="51"/>
        <v>4499571</v>
      </c>
      <c r="X338">
        <f t="shared" ca="1" si="52"/>
        <v>1.9631162593878419E-4</v>
      </c>
    </row>
    <row r="339" spans="1:24" x14ac:dyDescent="0.35">
      <c r="A339">
        <v>2005</v>
      </c>
      <c r="B339" t="s">
        <v>3</v>
      </c>
      <c r="C339">
        <f t="shared" si="53"/>
        <v>13</v>
      </c>
      <c r="D339">
        <f t="shared" ca="1" si="45"/>
        <v>0</v>
      </c>
      <c r="E339">
        <v>796287.5</v>
      </c>
      <c r="F339">
        <f ca="1">D339/E339</f>
        <v>0</v>
      </c>
      <c r="G339">
        <f>SUMIFS([1]Blad2!I$2:I$2056,[1]Blad2!B$2:B$2056,B339,[1]Blad2!E$2:E$2056,C339,[1]Blad2!A$2:A$2056,A339)</f>
        <v>300</v>
      </c>
      <c r="H339">
        <f>ROUND([1]Blad2!J$2,0)</f>
        <v>260267</v>
      </c>
      <c r="I339">
        <f t="shared" si="46"/>
        <v>1.1526624581679583E-3</v>
      </c>
      <c r="J339">
        <f>SUMIFS([1]Blad2!L$2:L$2056,[1]Blad2!B$2:B$2056,B339,[1]Blad2!E$2:E$2056,C339,[1]Blad2!A$2:A$2056,A339)</f>
        <v>171</v>
      </c>
      <c r="K339">
        <v>546082</v>
      </c>
      <c r="L339">
        <f t="shared" si="47"/>
        <v>3.1313978486747411E-4</v>
      </c>
      <c r="M339">
        <f>SUMIFS([1]Blad2!O$2:O$2056,[1]Blad2!B$2:B$2056,B339,[1]Blad2!E$2:E$2056,C339,[1]Blad2!A$2:A$2056,A339)</f>
        <v>202</v>
      </c>
      <c r="N339">
        <v>900751</v>
      </c>
      <c r="O339">
        <f t="shared" si="48"/>
        <v>2.2425731417450551E-4</v>
      </c>
      <c r="P339">
        <f>SUMIFS([1]Blad2!R$2:R$2056,[1]Blad2!B$2:B$2056,B339,[1]Blad2!E$2:E$2056,C339,[1]Blad2!A$2:A$2056,A339)</f>
        <v>53</v>
      </c>
      <c r="Q339">
        <v>1113609.5</v>
      </c>
      <c r="R339">
        <f t="shared" si="49"/>
        <v>4.7592984794041359E-5</v>
      </c>
      <c r="S339">
        <f>SUMIFS([1]Blad2!U$2:U$2056,[1]Blad2!B$2:B$2056,B339,[1]Blad2!E$2:E$2056,C339,[1]Blad2!A$2:A$2056,A339)</f>
        <v>0</v>
      </c>
      <c r="T339">
        <v>882574</v>
      </c>
      <c r="U339">
        <f t="shared" si="50"/>
        <v>0</v>
      </c>
      <c r="V339">
        <f ca="1">SUM(D339,G339,J339,M339,P339,S339)</f>
        <v>726</v>
      </c>
      <c r="W339">
        <f t="shared" si="51"/>
        <v>4499571</v>
      </c>
      <c r="X339">
        <f t="shared" ca="1" si="52"/>
        <v>1.6134871524418662E-4</v>
      </c>
    </row>
    <row r="340" spans="1:24" x14ac:dyDescent="0.35">
      <c r="A340">
        <v>2006</v>
      </c>
      <c r="B340" t="s">
        <v>3</v>
      </c>
      <c r="C340">
        <f t="shared" si="53"/>
        <v>1</v>
      </c>
      <c r="D340">
        <f t="shared" ca="1" si="45"/>
        <v>0</v>
      </c>
      <c r="E340">
        <v>796287.5</v>
      </c>
      <c r="F340">
        <f ca="1">D340/E340</f>
        <v>0</v>
      </c>
      <c r="G340">
        <f>SUMIFS([1]Blad2!I$2:I$2056,[1]Blad2!B$2:B$2056,B340,[1]Blad2!E$2:E$2056,C340,[1]Blad2!A$2:A$2056,A340)</f>
        <v>5529</v>
      </c>
      <c r="H340">
        <f>ROUND([1]Blad2!J$2,0)</f>
        <v>260267</v>
      </c>
      <c r="I340">
        <f t="shared" si="46"/>
        <v>2.1243569104035472E-2</v>
      </c>
      <c r="J340">
        <f>SUMIFS([1]Blad2!L$2:L$2056,[1]Blad2!B$2:B$2056,B340,[1]Blad2!E$2:E$2056,C340,[1]Blad2!A$2:A$2056,A340)</f>
        <v>8327</v>
      </c>
      <c r="K340">
        <v>546082</v>
      </c>
      <c r="L340">
        <f t="shared" si="47"/>
        <v>1.5248625664277525E-2</v>
      </c>
      <c r="M340">
        <f>SUMIFS([1]Blad2!O$2:O$2056,[1]Blad2!B$2:B$2056,B340,[1]Blad2!E$2:E$2056,C340,[1]Blad2!A$2:A$2056,A340)</f>
        <v>13230</v>
      </c>
      <c r="N340">
        <v>900751</v>
      </c>
      <c r="O340">
        <f t="shared" si="48"/>
        <v>1.4687743893706473E-2</v>
      </c>
      <c r="P340">
        <f>SUMIFS([1]Blad2!R$2:R$2056,[1]Blad2!B$2:B$2056,B340,[1]Blad2!E$2:E$2056,C340,[1]Blad2!A$2:A$2056,A340)</f>
        <v>13889</v>
      </c>
      <c r="Q340">
        <v>1113609.5</v>
      </c>
      <c r="R340">
        <f t="shared" si="49"/>
        <v>1.2472055958574348E-2</v>
      </c>
      <c r="S340">
        <f>SUMIFS([1]Blad2!U$2:U$2056,[1]Blad2!B$2:B$2056,B340,[1]Blad2!E$2:E$2056,C340,[1]Blad2!A$2:A$2056,A340)</f>
        <v>16903</v>
      </c>
      <c r="T340">
        <v>882574</v>
      </c>
      <c r="U340">
        <f t="shared" si="50"/>
        <v>1.9151935135184133E-2</v>
      </c>
      <c r="V340">
        <f ca="1">SUM(D340,G340,J340,M340,P340,S340)</f>
        <v>57878</v>
      </c>
      <c r="W340">
        <f t="shared" si="51"/>
        <v>4499571</v>
      </c>
      <c r="X340">
        <f t="shared" ca="1" si="52"/>
        <v>1.2863004050830623E-2</v>
      </c>
    </row>
    <row r="341" spans="1:24" x14ac:dyDescent="0.35">
      <c r="A341">
        <v>2006</v>
      </c>
      <c r="B341" t="s">
        <v>3</v>
      </c>
      <c r="C341">
        <f t="shared" si="53"/>
        <v>2</v>
      </c>
      <c r="D341">
        <f t="shared" ca="1" si="45"/>
        <v>1220.1399408371517</v>
      </c>
      <c r="E341">
        <v>796287.5</v>
      </c>
      <c r="F341">
        <f ca="1">D341/E341</f>
        <v>1.5322856893234564E-3</v>
      </c>
      <c r="G341">
        <f>SUMIFS([1]Blad2!I$2:I$2056,[1]Blad2!B$2:B$2056,B341,[1]Blad2!E$2:E$2056,C341,[1]Blad2!A$2:A$2056,A341)</f>
        <v>1337</v>
      </c>
      <c r="H341">
        <f>ROUND([1]Blad2!J$2,0)</f>
        <v>260267</v>
      </c>
      <c r="I341">
        <f t="shared" si="46"/>
        <v>5.1370323552352012E-3</v>
      </c>
      <c r="J341">
        <f>SUMIFS([1]Blad2!L$2:L$2056,[1]Blad2!B$2:B$2056,B341,[1]Blad2!E$2:E$2056,C341,[1]Blad2!A$2:A$2056,A341)</f>
        <v>1115</v>
      </c>
      <c r="K341">
        <v>546082</v>
      </c>
      <c r="L341">
        <f t="shared" si="47"/>
        <v>2.0418178954808987E-3</v>
      </c>
      <c r="M341">
        <f>SUMIFS([1]Blad2!O$2:O$2056,[1]Blad2!B$2:B$2056,B341,[1]Blad2!E$2:E$2056,C341,[1]Blad2!A$2:A$2056,A341)</f>
        <v>1669</v>
      </c>
      <c r="N341">
        <v>900751</v>
      </c>
      <c r="O341">
        <f t="shared" si="48"/>
        <v>1.8528983037487607E-3</v>
      </c>
      <c r="P341">
        <f>SUMIFS([1]Blad2!R$2:R$2056,[1]Blad2!B$2:B$2056,B341,[1]Blad2!E$2:E$2056,C341,[1]Blad2!A$2:A$2056,A341)</f>
        <v>2953</v>
      </c>
      <c r="Q341">
        <v>1113609.5</v>
      </c>
      <c r="R341">
        <f t="shared" si="49"/>
        <v>2.651737435788757E-3</v>
      </c>
      <c r="S341">
        <f>SUMIFS([1]Blad2!U$2:U$2056,[1]Blad2!B$2:B$2056,B341,[1]Blad2!E$2:E$2056,C341,[1]Blad2!A$2:A$2056,A341)</f>
        <v>828</v>
      </c>
      <c r="T341">
        <v>882574</v>
      </c>
      <c r="U341">
        <f t="shared" si="50"/>
        <v>9.3816495840575408E-4</v>
      </c>
      <c r="V341">
        <f ca="1">SUM(D341,G341,J341,M341,P341,S341)</f>
        <v>9122.1399408371508</v>
      </c>
      <c r="W341">
        <f t="shared" si="51"/>
        <v>4499571</v>
      </c>
      <c r="X341">
        <f t="shared" ca="1" si="52"/>
        <v>2.02733548172418E-3</v>
      </c>
    </row>
    <row r="342" spans="1:24" x14ac:dyDescent="0.35">
      <c r="A342">
        <v>2006</v>
      </c>
      <c r="B342" t="s">
        <v>3</v>
      </c>
      <c r="C342">
        <f t="shared" si="53"/>
        <v>3</v>
      </c>
      <c r="D342">
        <f t="shared" ca="1" si="45"/>
        <v>214.27821273582106</v>
      </c>
      <c r="E342">
        <v>796287.5</v>
      </c>
      <c r="F342">
        <f ca="1">D342/E342</f>
        <v>2.6909654206027479E-4</v>
      </c>
      <c r="G342">
        <f>SUMIFS([1]Blad2!I$2:I$2056,[1]Blad2!B$2:B$2056,B342,[1]Blad2!E$2:E$2056,C342,[1]Blad2!A$2:A$2056,A342)</f>
        <v>107</v>
      </c>
      <c r="H342">
        <f>ROUND([1]Blad2!J$2,0)</f>
        <v>260267</v>
      </c>
      <c r="I342">
        <f t="shared" si="46"/>
        <v>4.1111627674657178E-4</v>
      </c>
      <c r="J342">
        <f>SUMIFS([1]Blad2!L$2:L$2056,[1]Blad2!B$2:B$2056,B342,[1]Blad2!E$2:E$2056,C342,[1]Blad2!A$2:A$2056,A342)</f>
        <v>501</v>
      </c>
      <c r="K342">
        <v>546082</v>
      </c>
      <c r="L342">
        <f t="shared" si="47"/>
        <v>9.1744463285733642E-4</v>
      </c>
      <c r="M342">
        <f>SUMIFS([1]Blad2!O$2:O$2056,[1]Blad2!B$2:B$2056,B342,[1]Blad2!E$2:E$2056,C342,[1]Blad2!A$2:A$2056,A342)</f>
        <v>592</v>
      </c>
      <c r="N342">
        <v>900751</v>
      </c>
      <c r="O342">
        <f t="shared" si="48"/>
        <v>6.5722935639261014E-4</v>
      </c>
      <c r="P342">
        <f>SUMIFS([1]Blad2!R$2:R$2056,[1]Blad2!B$2:B$2056,B342,[1]Blad2!E$2:E$2056,C342,[1]Blad2!A$2:A$2056,A342)</f>
        <v>593</v>
      </c>
      <c r="Q342">
        <v>1113609.5</v>
      </c>
      <c r="R342">
        <f t="shared" si="49"/>
        <v>5.3250264118616083E-4</v>
      </c>
      <c r="S342">
        <f>SUMIFS([1]Blad2!U$2:U$2056,[1]Blad2!B$2:B$2056,B342,[1]Blad2!E$2:E$2056,C342,[1]Blad2!A$2:A$2056,A342)</f>
        <v>83</v>
      </c>
      <c r="T342">
        <v>882574</v>
      </c>
      <c r="U342">
        <f t="shared" si="50"/>
        <v>9.4043105733910133E-5</v>
      </c>
      <c r="V342">
        <f ca="1">SUM(D342,G342,J342,M342,P342,S342)</f>
        <v>2090.2782127358209</v>
      </c>
      <c r="W342">
        <f t="shared" si="51"/>
        <v>4499571</v>
      </c>
      <c r="X342">
        <f t="shared" ca="1" si="52"/>
        <v>4.6455055664991642E-4</v>
      </c>
    </row>
    <row r="343" spans="1:24" x14ac:dyDescent="0.35">
      <c r="A343">
        <v>2006</v>
      </c>
      <c r="B343" t="s">
        <v>3</v>
      </c>
      <c r="C343">
        <f t="shared" si="53"/>
        <v>4</v>
      </c>
      <c r="D343">
        <f t="shared" ca="1" si="45"/>
        <v>1013.5389821105537</v>
      </c>
      <c r="E343">
        <v>796287.5</v>
      </c>
      <c r="F343">
        <f ca="1">D343/E343</f>
        <v>1.2728304564752727E-3</v>
      </c>
      <c r="G343">
        <f>SUMIFS([1]Blad2!I$2:I$2056,[1]Blad2!B$2:B$2056,B343,[1]Blad2!E$2:E$2056,C343,[1]Blad2!A$2:A$2056,A343)</f>
        <v>148</v>
      </c>
      <c r="H343">
        <f>ROUND([1]Blad2!J$2,0)</f>
        <v>260267</v>
      </c>
      <c r="I343">
        <f t="shared" si="46"/>
        <v>5.686468126961928E-4</v>
      </c>
      <c r="J343">
        <f>SUMIFS([1]Blad2!L$2:L$2056,[1]Blad2!B$2:B$2056,B343,[1]Blad2!E$2:E$2056,C343,[1]Blad2!A$2:A$2056,A343)</f>
        <v>486</v>
      </c>
      <c r="K343">
        <v>546082</v>
      </c>
      <c r="L343">
        <f t="shared" si="47"/>
        <v>8.8997623067597908E-4</v>
      </c>
      <c r="M343">
        <f>SUMIFS([1]Blad2!O$2:O$2056,[1]Blad2!B$2:B$2056,B343,[1]Blad2!E$2:E$2056,C343,[1]Blad2!A$2:A$2056,A343)</f>
        <v>1403</v>
      </c>
      <c r="N343">
        <v>900751</v>
      </c>
      <c r="O343">
        <f t="shared" si="48"/>
        <v>1.5575891672615406E-3</v>
      </c>
      <c r="P343">
        <f>SUMIFS([1]Blad2!R$2:R$2056,[1]Blad2!B$2:B$2056,B343,[1]Blad2!E$2:E$2056,C343,[1]Blad2!A$2:A$2056,A343)</f>
        <v>2742</v>
      </c>
      <c r="Q343">
        <v>1113609.5</v>
      </c>
      <c r="R343">
        <f t="shared" si="49"/>
        <v>2.4622634774577623E-3</v>
      </c>
      <c r="S343">
        <f>SUMIFS([1]Blad2!U$2:U$2056,[1]Blad2!B$2:B$2056,B343,[1]Blad2!E$2:E$2056,C343,[1]Blad2!A$2:A$2056,A343)</f>
        <v>1599</v>
      </c>
      <c r="T343">
        <v>882574</v>
      </c>
      <c r="U343">
        <f t="shared" si="50"/>
        <v>1.8117460972111121E-3</v>
      </c>
      <c r="V343">
        <f ca="1">SUM(D343,G343,J343,M343,P343,S343)</f>
        <v>7391.5389821105537</v>
      </c>
      <c r="W343">
        <f t="shared" si="51"/>
        <v>4499571</v>
      </c>
      <c r="X343">
        <f t="shared" ca="1" si="52"/>
        <v>1.6427208242987062E-3</v>
      </c>
    </row>
    <row r="344" spans="1:24" x14ac:dyDescent="0.35">
      <c r="A344">
        <v>2006</v>
      </c>
      <c r="B344" t="s">
        <v>3</v>
      </c>
      <c r="C344">
        <f t="shared" si="53"/>
        <v>5</v>
      </c>
      <c r="D344">
        <f t="shared" ca="1" si="45"/>
        <v>832.67151996502344</v>
      </c>
      <c r="E344">
        <v>796287.5</v>
      </c>
      <c r="F344">
        <f ca="1">D344/E344</f>
        <v>1.0456920646939999E-3</v>
      </c>
      <c r="G344">
        <f>SUMIFS([1]Blad2!I$2:I$2056,[1]Blad2!B$2:B$2056,B344,[1]Blad2!E$2:E$2056,C344,[1]Blad2!A$2:A$2056,A344)</f>
        <v>315</v>
      </c>
      <c r="H344">
        <f>ROUND([1]Blad2!J$2,0)</f>
        <v>260267</v>
      </c>
      <c r="I344">
        <f t="shared" si="46"/>
        <v>1.2102955810763562E-3</v>
      </c>
      <c r="J344">
        <f>SUMIFS([1]Blad2!L$2:L$2056,[1]Blad2!B$2:B$2056,B344,[1]Blad2!E$2:E$2056,C344,[1]Blad2!A$2:A$2056,A344)</f>
        <v>1274</v>
      </c>
      <c r="K344">
        <v>546082</v>
      </c>
      <c r="L344">
        <f t="shared" si="47"/>
        <v>2.3329829586032865E-3</v>
      </c>
      <c r="M344">
        <f>SUMIFS([1]Blad2!O$2:O$2056,[1]Blad2!B$2:B$2056,B344,[1]Blad2!E$2:E$2056,C344,[1]Blad2!A$2:A$2056,A344)</f>
        <v>2197</v>
      </c>
      <c r="N344">
        <v>900751</v>
      </c>
      <c r="O344">
        <f t="shared" si="48"/>
        <v>2.4390758378286565E-3</v>
      </c>
      <c r="P344">
        <f>SUMIFS([1]Blad2!R$2:R$2056,[1]Blad2!B$2:B$2056,B344,[1]Blad2!E$2:E$2056,C344,[1]Blad2!A$2:A$2056,A344)</f>
        <v>2929</v>
      </c>
      <c r="Q344">
        <v>1113609.5</v>
      </c>
      <c r="R344">
        <f t="shared" si="49"/>
        <v>2.6301858955046632E-3</v>
      </c>
      <c r="S344">
        <f>SUMIFS([1]Blad2!U$2:U$2056,[1]Blad2!B$2:B$2056,B344,[1]Blad2!E$2:E$2056,C344,[1]Blad2!A$2:A$2056,A344)</f>
        <v>1446</v>
      </c>
      <c r="T344">
        <v>882574</v>
      </c>
      <c r="U344">
        <f t="shared" si="50"/>
        <v>1.6383895288100488E-3</v>
      </c>
      <c r="V344">
        <f ca="1">SUM(D344,G344,J344,M344,P344,S344)</f>
        <v>8993.6715199650243</v>
      </c>
      <c r="W344">
        <f t="shared" si="51"/>
        <v>4499571</v>
      </c>
      <c r="X344">
        <f t="shared" ca="1" si="52"/>
        <v>1.9987842218658234E-3</v>
      </c>
    </row>
    <row r="345" spans="1:24" x14ac:dyDescent="0.35">
      <c r="A345">
        <v>2006</v>
      </c>
      <c r="B345" t="s">
        <v>3</v>
      </c>
      <c r="C345">
        <f t="shared" si="53"/>
        <v>6</v>
      </c>
      <c r="D345">
        <f t="shared" ca="1" si="45"/>
        <v>1418.2671715072249</v>
      </c>
      <c r="E345">
        <v>796287.5</v>
      </c>
      <c r="F345">
        <f ca="1">D345/E345</f>
        <v>1.7810993786882563E-3</v>
      </c>
      <c r="G345">
        <f>SUMIFS([1]Blad2!I$2:I$2056,[1]Blad2!B$2:B$2056,B345,[1]Blad2!E$2:E$2056,C345,[1]Blad2!A$2:A$2056,A345)</f>
        <v>1795</v>
      </c>
      <c r="H345">
        <f>ROUND([1]Blad2!J$2,0)</f>
        <v>260267</v>
      </c>
      <c r="I345">
        <f t="shared" si="46"/>
        <v>6.8967637080382836E-3</v>
      </c>
      <c r="J345">
        <f>SUMIFS([1]Blad2!L$2:L$2056,[1]Blad2!B$2:B$2056,B345,[1]Blad2!E$2:E$2056,C345,[1]Blad2!A$2:A$2056,A345)</f>
        <v>3567</v>
      </c>
      <c r="K345">
        <v>546082</v>
      </c>
      <c r="L345">
        <f t="shared" si="47"/>
        <v>6.5319860387267848E-3</v>
      </c>
      <c r="M345">
        <f>SUMIFS([1]Blad2!O$2:O$2056,[1]Blad2!B$2:B$2056,B345,[1]Blad2!E$2:E$2056,C345,[1]Blad2!A$2:A$2056,A345)</f>
        <v>6067</v>
      </c>
      <c r="N345">
        <v>900751</v>
      </c>
      <c r="O345">
        <f t="shared" si="48"/>
        <v>6.735490718300618E-3</v>
      </c>
      <c r="P345">
        <f>SUMIFS([1]Blad2!R$2:R$2056,[1]Blad2!B$2:B$2056,B345,[1]Blad2!E$2:E$2056,C345,[1]Blad2!A$2:A$2056,A345)</f>
        <v>6062</v>
      </c>
      <c r="Q345">
        <v>1113609.5</v>
      </c>
      <c r="R345">
        <f t="shared" si="49"/>
        <v>5.443559883424127E-3</v>
      </c>
      <c r="S345">
        <f>SUMIFS([1]Blad2!U$2:U$2056,[1]Blad2!B$2:B$2056,B345,[1]Blad2!E$2:E$2056,C345,[1]Blad2!A$2:A$2056,A345)</f>
        <v>4599</v>
      </c>
      <c r="T345">
        <v>882574</v>
      </c>
      <c r="U345">
        <f t="shared" si="50"/>
        <v>5.2108944972319602E-3</v>
      </c>
      <c r="V345">
        <f ca="1">SUM(D345,G345,J345,M345,P345,S345)</f>
        <v>23508.267171507225</v>
      </c>
      <c r="W345">
        <f t="shared" si="51"/>
        <v>4499571</v>
      </c>
      <c r="X345">
        <f t="shared" ca="1" si="52"/>
        <v>5.2245574459225614E-3</v>
      </c>
    </row>
    <row r="346" spans="1:24" x14ac:dyDescent="0.35">
      <c r="A346">
        <v>2006</v>
      </c>
      <c r="B346" t="s">
        <v>3</v>
      </c>
      <c r="C346">
        <f t="shared" si="53"/>
        <v>7</v>
      </c>
      <c r="D346">
        <f t="shared" ca="1" si="45"/>
        <v>763.81890561074988</v>
      </c>
      <c r="E346">
        <v>796287.5</v>
      </c>
      <c r="F346">
        <f ca="1">D346/E346</f>
        <v>9.5922503569470811E-4</v>
      </c>
      <c r="G346">
        <f>SUMIFS([1]Blad2!I$2:I$2056,[1]Blad2!B$2:B$2056,B346,[1]Blad2!E$2:E$2056,C346,[1]Blad2!A$2:A$2056,A346)</f>
        <v>3655</v>
      </c>
      <c r="H346">
        <f>ROUND([1]Blad2!J$2,0)</f>
        <v>260267</v>
      </c>
      <c r="I346">
        <f t="shared" si="46"/>
        <v>1.4043270948679624E-2</v>
      </c>
      <c r="J346">
        <f>SUMIFS([1]Blad2!L$2:L$2056,[1]Blad2!B$2:B$2056,B346,[1]Blad2!E$2:E$2056,C346,[1]Blad2!A$2:A$2056,A346)</f>
        <v>8106</v>
      </c>
      <c r="K346">
        <v>546082</v>
      </c>
      <c r="L346">
        <f t="shared" si="47"/>
        <v>1.4843924538805528E-2</v>
      </c>
      <c r="M346">
        <f>SUMIFS([1]Blad2!O$2:O$2056,[1]Blad2!B$2:B$2056,B346,[1]Blad2!E$2:E$2056,C346,[1]Blad2!A$2:A$2056,A346)</f>
        <v>12677</v>
      </c>
      <c r="N346">
        <v>900751</v>
      </c>
      <c r="O346">
        <f t="shared" si="48"/>
        <v>1.4073811741535673E-2</v>
      </c>
      <c r="P346">
        <f>SUMIFS([1]Blad2!R$2:R$2056,[1]Blad2!B$2:B$2056,B346,[1]Blad2!E$2:E$2056,C346,[1]Blad2!A$2:A$2056,A346)</f>
        <v>10437</v>
      </c>
      <c r="Q346">
        <v>1113609.5</v>
      </c>
      <c r="R346">
        <f t="shared" si="49"/>
        <v>9.3722260810454646E-3</v>
      </c>
      <c r="S346">
        <f>SUMIFS([1]Blad2!U$2:U$2056,[1]Blad2!B$2:B$2056,B346,[1]Blad2!E$2:E$2056,C346,[1]Blad2!A$2:A$2056,A346)</f>
        <v>4264</v>
      </c>
      <c r="T346">
        <v>882574</v>
      </c>
      <c r="U346">
        <f t="shared" si="50"/>
        <v>4.8313229258962987E-3</v>
      </c>
      <c r="V346">
        <f ca="1">SUM(D346,G346,J346,M346,P346,S346)</f>
        <v>39902.818905610751</v>
      </c>
      <c r="W346">
        <f t="shared" si="51"/>
        <v>4499571</v>
      </c>
      <c r="X346">
        <f t="shared" ca="1" si="52"/>
        <v>8.8681385193412326E-3</v>
      </c>
    </row>
    <row r="347" spans="1:24" x14ac:dyDescent="0.35">
      <c r="A347">
        <v>2006</v>
      </c>
      <c r="B347" t="s">
        <v>3</v>
      </c>
      <c r="C347">
        <f t="shared" si="53"/>
        <v>8</v>
      </c>
      <c r="D347">
        <f t="shared" ca="1" si="45"/>
        <v>932.93473327851643</v>
      </c>
      <c r="E347">
        <v>796287.5</v>
      </c>
      <c r="F347">
        <f ca="1">D347/E347</f>
        <v>1.1716053978977649E-3</v>
      </c>
      <c r="G347">
        <f>SUMIFS([1]Blad2!I$2:I$2056,[1]Blad2!B$2:B$2056,B347,[1]Blad2!E$2:E$2056,C347,[1]Blad2!A$2:A$2056,A347)</f>
        <v>1631</v>
      </c>
      <c r="H347">
        <f>ROUND([1]Blad2!J$2,0)</f>
        <v>260267</v>
      </c>
      <c r="I347">
        <f t="shared" si="46"/>
        <v>6.2666415642397997E-3</v>
      </c>
      <c r="J347">
        <f>SUMIFS([1]Blad2!L$2:L$2056,[1]Blad2!B$2:B$2056,B347,[1]Blad2!E$2:E$2056,C347,[1]Blad2!A$2:A$2056,A347)</f>
        <v>1494</v>
      </c>
      <c r="K347">
        <v>546082</v>
      </c>
      <c r="L347">
        <f t="shared" si="47"/>
        <v>2.7358528572631949E-3</v>
      </c>
      <c r="M347">
        <f>SUMIFS([1]Blad2!O$2:O$2056,[1]Blad2!B$2:B$2056,B347,[1]Blad2!E$2:E$2056,C347,[1]Blad2!A$2:A$2056,A347)</f>
        <v>691</v>
      </c>
      <c r="N347">
        <v>900751</v>
      </c>
      <c r="O347">
        <f t="shared" si="48"/>
        <v>7.6713764403259059E-4</v>
      </c>
      <c r="P347">
        <f>SUMIFS([1]Blad2!R$2:R$2056,[1]Blad2!B$2:B$2056,B347,[1]Blad2!E$2:E$2056,C347,[1]Blad2!A$2:A$2056,A347)</f>
        <v>183</v>
      </c>
      <c r="Q347">
        <v>1113609.5</v>
      </c>
      <c r="R347">
        <f t="shared" si="49"/>
        <v>1.6433049466621827E-4</v>
      </c>
      <c r="S347">
        <f>SUMIFS([1]Blad2!U$2:U$2056,[1]Blad2!B$2:B$2056,B347,[1]Blad2!E$2:E$2056,C347,[1]Blad2!A$2:A$2056,A347)</f>
        <v>21</v>
      </c>
      <c r="T347">
        <v>882574</v>
      </c>
      <c r="U347">
        <f t="shared" si="50"/>
        <v>2.3794038800145937E-5</v>
      </c>
      <c r="V347">
        <f ca="1">SUM(D347,G347,J347,M347,P347,S347)</f>
        <v>4952.9347332785164</v>
      </c>
      <c r="W347">
        <f t="shared" si="51"/>
        <v>4499571</v>
      </c>
      <c r="X347">
        <f t="shared" ca="1" si="52"/>
        <v>1.1007571017944858E-3</v>
      </c>
    </row>
    <row r="348" spans="1:24" x14ac:dyDescent="0.35">
      <c r="A348">
        <v>2006</v>
      </c>
      <c r="B348" t="s">
        <v>3</v>
      </c>
      <c r="C348">
        <f t="shared" si="53"/>
        <v>9</v>
      </c>
      <c r="D348">
        <f t="shared" ca="1" si="45"/>
        <v>0</v>
      </c>
      <c r="E348">
        <v>796287.5</v>
      </c>
      <c r="F348">
        <f ca="1">D348/E348</f>
        <v>0</v>
      </c>
      <c r="G348">
        <f>SUMIFS([1]Blad2!I$2:I$2056,[1]Blad2!B$2:B$2056,B348,[1]Blad2!E$2:E$2056,C348,[1]Blad2!A$2:A$2056,A348)</f>
        <v>565</v>
      </c>
      <c r="H348">
        <f>ROUND([1]Blad2!J$2,0)</f>
        <v>260267</v>
      </c>
      <c r="I348">
        <f t="shared" si="46"/>
        <v>2.1708476295496546E-3</v>
      </c>
      <c r="J348">
        <f>SUMIFS([1]Blad2!L$2:L$2056,[1]Blad2!B$2:B$2056,B348,[1]Blad2!E$2:E$2056,C348,[1]Blad2!A$2:A$2056,A348)</f>
        <v>1872</v>
      </c>
      <c r="K348">
        <v>546082</v>
      </c>
      <c r="L348">
        <f t="shared" si="47"/>
        <v>3.4280565922334008E-3</v>
      </c>
      <c r="M348">
        <f>SUMIFS([1]Blad2!O$2:O$2056,[1]Blad2!B$2:B$2056,B348,[1]Blad2!E$2:E$2056,C348,[1]Blad2!A$2:A$2056,A348)</f>
        <v>1988</v>
      </c>
      <c r="N348">
        <v>900751</v>
      </c>
      <c r="O348">
        <f t="shared" si="48"/>
        <v>2.2070472305886976E-3</v>
      </c>
      <c r="P348">
        <f>SUMIFS([1]Blad2!R$2:R$2056,[1]Blad2!B$2:B$2056,B348,[1]Blad2!E$2:E$2056,C348,[1]Blad2!A$2:A$2056,A348)</f>
        <v>1206</v>
      </c>
      <c r="Q348">
        <v>1113609.5</v>
      </c>
      <c r="R348">
        <f t="shared" si="49"/>
        <v>1.0829648992757336E-3</v>
      </c>
      <c r="S348">
        <f>SUMIFS([1]Blad2!U$2:U$2056,[1]Blad2!B$2:B$2056,B348,[1]Blad2!E$2:E$2056,C348,[1]Blad2!A$2:A$2056,A348)</f>
        <v>163</v>
      </c>
      <c r="T348">
        <v>882574</v>
      </c>
      <c r="U348">
        <f t="shared" si="50"/>
        <v>1.8468706306779941E-4</v>
      </c>
      <c r="V348">
        <f ca="1">SUM(D348,G348,J348,M348,P348,S348)</f>
        <v>5794</v>
      </c>
      <c r="W348">
        <f t="shared" si="51"/>
        <v>4499571</v>
      </c>
      <c r="X348">
        <f t="shared" ca="1" si="52"/>
        <v>1.2876783142215114E-3</v>
      </c>
    </row>
    <row r="349" spans="1:24" x14ac:dyDescent="0.35">
      <c r="A349">
        <v>2006</v>
      </c>
      <c r="B349" t="s">
        <v>3</v>
      </c>
      <c r="C349">
        <f t="shared" si="53"/>
        <v>10</v>
      </c>
      <c r="D349">
        <f t="shared" ca="1" si="45"/>
        <v>802.33999407947908</v>
      </c>
      <c r="E349">
        <v>796287.5</v>
      </c>
      <c r="F349">
        <f ca="1">D349/E349</f>
        <v>1.0076008904817406E-3</v>
      </c>
      <c r="G349">
        <f>SUMIFS([1]Blad2!I$2:I$2056,[1]Blad2!B$2:B$2056,B349,[1]Blad2!E$2:E$2056,C349,[1]Blad2!A$2:A$2056,A349)</f>
        <v>9</v>
      </c>
      <c r="H349">
        <f>ROUND([1]Blad2!J$2,0)</f>
        <v>260267</v>
      </c>
      <c r="I349">
        <f t="shared" si="46"/>
        <v>3.4579873745038746E-5</v>
      </c>
      <c r="J349">
        <f>SUMIFS([1]Blad2!L$2:L$2056,[1]Blad2!B$2:B$2056,B349,[1]Blad2!E$2:E$2056,C349,[1]Blad2!A$2:A$2056,A349)</f>
        <v>28</v>
      </c>
      <c r="K349">
        <v>546082</v>
      </c>
      <c r="L349">
        <f t="shared" si="47"/>
        <v>5.1274350738533774E-5</v>
      </c>
      <c r="M349">
        <f>SUMIFS([1]Blad2!O$2:O$2056,[1]Blad2!B$2:B$2056,B349,[1]Blad2!E$2:E$2056,C349,[1]Blad2!A$2:A$2056,A349)</f>
        <v>26</v>
      </c>
      <c r="N349">
        <v>900751</v>
      </c>
      <c r="O349">
        <f t="shared" si="48"/>
        <v>2.886480281454031E-5</v>
      </c>
      <c r="P349">
        <f>SUMIFS([1]Blad2!R$2:R$2056,[1]Blad2!B$2:B$2056,B349,[1]Blad2!E$2:E$2056,C349,[1]Blad2!A$2:A$2056,A349)</f>
        <v>12</v>
      </c>
      <c r="Q349">
        <v>1113609.5</v>
      </c>
      <c r="R349">
        <f t="shared" si="49"/>
        <v>1.0775770142047101E-5</v>
      </c>
      <c r="S349">
        <f>SUMIFS([1]Blad2!U$2:U$2056,[1]Blad2!B$2:B$2056,B349,[1]Blad2!E$2:E$2056,C349,[1]Blad2!A$2:A$2056,A349)</f>
        <v>2</v>
      </c>
      <c r="T349">
        <v>882574</v>
      </c>
      <c r="U349">
        <f t="shared" si="50"/>
        <v>2.2660989333472319E-6</v>
      </c>
      <c r="V349">
        <f ca="1">SUM(D349,G349,J349,M349,P349,S349)</f>
        <v>879.33999407947908</v>
      </c>
      <c r="W349">
        <f t="shared" si="51"/>
        <v>4499571</v>
      </c>
      <c r="X349">
        <f t="shared" ca="1" si="52"/>
        <v>1.9542751832996502E-4</v>
      </c>
    </row>
    <row r="350" spans="1:24" x14ac:dyDescent="0.35">
      <c r="A350">
        <v>2006</v>
      </c>
      <c r="B350" t="s">
        <v>3</v>
      </c>
      <c r="C350">
        <f t="shared" si="53"/>
        <v>11</v>
      </c>
      <c r="D350">
        <f t="shared" ca="1" si="45"/>
        <v>512.91856596965442</v>
      </c>
      <c r="E350">
        <v>796287.5</v>
      </c>
      <c r="F350">
        <f ca="1">D350/E350</f>
        <v>6.441374076193013E-4</v>
      </c>
      <c r="G350">
        <f>SUMIFS([1]Blad2!I$2:I$2056,[1]Blad2!B$2:B$2056,B350,[1]Blad2!E$2:E$2056,C350,[1]Blad2!A$2:A$2056,A350)</f>
        <v>162</v>
      </c>
      <c r="H350">
        <f>ROUND([1]Blad2!J$2,0)</f>
        <v>260267</v>
      </c>
      <c r="I350">
        <f t="shared" si="46"/>
        <v>6.2243772741069742E-4</v>
      </c>
      <c r="J350">
        <f>SUMIFS([1]Blad2!L$2:L$2056,[1]Blad2!B$2:B$2056,B350,[1]Blad2!E$2:E$2056,C350,[1]Blad2!A$2:A$2056,A350)</f>
        <v>162</v>
      </c>
      <c r="K350">
        <v>546082</v>
      </c>
      <c r="L350">
        <f t="shared" si="47"/>
        <v>2.9665874355865968E-4</v>
      </c>
      <c r="M350">
        <f>SUMIFS([1]Blad2!O$2:O$2056,[1]Blad2!B$2:B$2056,B350,[1]Blad2!E$2:E$2056,C350,[1]Blad2!A$2:A$2056,A350)</f>
        <v>188</v>
      </c>
      <c r="N350">
        <v>900751</v>
      </c>
      <c r="O350">
        <f t="shared" si="48"/>
        <v>2.0871472804359918E-4</v>
      </c>
      <c r="P350">
        <f>SUMIFS([1]Blad2!R$2:R$2056,[1]Blad2!B$2:B$2056,B350,[1]Blad2!E$2:E$2056,C350,[1]Blad2!A$2:A$2056,A350)</f>
        <v>175</v>
      </c>
      <c r="Q350">
        <v>1113609.5</v>
      </c>
      <c r="R350">
        <f t="shared" si="49"/>
        <v>1.5714664790485354E-4</v>
      </c>
      <c r="S350">
        <f>SUMIFS([1]Blad2!U$2:U$2056,[1]Blad2!B$2:B$2056,B350,[1]Blad2!E$2:E$2056,C350,[1]Blad2!A$2:A$2056,A350)</f>
        <v>57</v>
      </c>
      <c r="T350">
        <v>882574</v>
      </c>
      <c r="U350">
        <f t="shared" si="50"/>
        <v>6.4583819600396111E-5</v>
      </c>
      <c r="V350">
        <f ca="1">SUM(D350,G350,J350,M350,P350,S350)</f>
        <v>1256.9185659696545</v>
      </c>
      <c r="W350">
        <f t="shared" si="51"/>
        <v>4499571</v>
      </c>
      <c r="X350">
        <f t="shared" ca="1" si="52"/>
        <v>2.7934186747351127E-4</v>
      </c>
    </row>
    <row r="351" spans="1:24" x14ac:dyDescent="0.35">
      <c r="A351">
        <v>2006</v>
      </c>
      <c r="B351" t="s">
        <v>3</v>
      </c>
      <c r="C351">
        <f t="shared" si="53"/>
        <v>12</v>
      </c>
      <c r="D351">
        <f t="shared" ca="1" si="45"/>
        <v>400.9447630907556</v>
      </c>
      <c r="E351">
        <v>796287.5</v>
      </c>
      <c r="F351">
        <f ca="1">D351/E351</f>
        <v>5.0351759018037526E-4</v>
      </c>
      <c r="G351">
        <f>SUMIFS([1]Blad2!I$2:I$2056,[1]Blad2!B$2:B$2056,B351,[1]Blad2!E$2:E$2056,C351,[1]Blad2!A$2:A$2056,A351)</f>
        <v>357</v>
      </c>
      <c r="H351">
        <f>ROUND([1]Blad2!J$2,0)</f>
        <v>260267</v>
      </c>
      <c r="I351">
        <f t="shared" si="46"/>
        <v>1.3716683252198703E-3</v>
      </c>
      <c r="J351">
        <f>SUMIFS([1]Blad2!L$2:L$2056,[1]Blad2!B$2:B$2056,B351,[1]Blad2!E$2:E$2056,C351,[1]Blad2!A$2:A$2056,A351)</f>
        <v>322</v>
      </c>
      <c r="K351">
        <v>546082</v>
      </c>
      <c r="L351">
        <f t="shared" si="47"/>
        <v>5.896550334931384E-4</v>
      </c>
      <c r="M351">
        <f>SUMIFS([1]Blad2!O$2:O$2056,[1]Blad2!B$2:B$2056,B351,[1]Blad2!E$2:E$2056,C351,[1]Blad2!A$2:A$2056,A351)</f>
        <v>240</v>
      </c>
      <c r="N351">
        <v>900751</v>
      </c>
      <c r="O351">
        <f t="shared" si="48"/>
        <v>2.6644433367267978E-4</v>
      </c>
      <c r="P351">
        <f>SUMIFS([1]Blad2!R$2:R$2056,[1]Blad2!B$2:B$2056,B351,[1]Blad2!E$2:E$2056,C351,[1]Blad2!A$2:A$2056,A351)</f>
        <v>112</v>
      </c>
      <c r="Q351">
        <v>1113609.5</v>
      </c>
      <c r="R351">
        <f t="shared" si="49"/>
        <v>1.0057385465910626E-4</v>
      </c>
      <c r="S351">
        <f>SUMIFS([1]Blad2!U$2:U$2056,[1]Blad2!B$2:B$2056,B351,[1]Blad2!E$2:E$2056,C351,[1]Blad2!A$2:A$2056,A351)</f>
        <v>9</v>
      </c>
      <c r="T351">
        <v>882574</v>
      </c>
      <c r="U351">
        <f t="shared" si="50"/>
        <v>1.0197445200062545E-5</v>
      </c>
      <c r="V351">
        <f ca="1">SUM(D351,G351,J351,M351,P351,S351)</f>
        <v>1440.9447630907557</v>
      </c>
      <c r="W351">
        <f t="shared" si="51"/>
        <v>4499571</v>
      </c>
      <c r="X351">
        <f t="shared" ca="1" si="52"/>
        <v>3.2024047694563675E-4</v>
      </c>
    </row>
    <row r="352" spans="1:24" x14ac:dyDescent="0.35">
      <c r="A352">
        <v>2006</v>
      </c>
      <c r="B352" t="s">
        <v>3</v>
      </c>
      <c r="C352">
        <f t="shared" si="53"/>
        <v>13</v>
      </c>
      <c r="D352">
        <f t="shared" ca="1" si="45"/>
        <v>790.24594521901645</v>
      </c>
      <c r="E352">
        <v>796287.5</v>
      </c>
      <c r="F352">
        <f ca="1">D352/E352</f>
        <v>9.9241284739370688E-4</v>
      </c>
      <c r="G352">
        <f>SUMIFS([1]Blad2!I$2:I$2056,[1]Blad2!B$2:B$2056,B352,[1]Blad2!E$2:E$2056,C352,[1]Blad2!A$2:A$2056,A352)</f>
        <v>446</v>
      </c>
      <c r="H352">
        <f>ROUND([1]Blad2!J$2,0)</f>
        <v>260267</v>
      </c>
      <c r="I352">
        <f t="shared" si="46"/>
        <v>1.7136248544763646E-3</v>
      </c>
      <c r="J352">
        <f>SUMIFS([1]Blad2!L$2:L$2056,[1]Blad2!B$2:B$2056,B352,[1]Blad2!E$2:E$2056,C352,[1]Blad2!A$2:A$2056,A352)</f>
        <v>337</v>
      </c>
      <c r="K352">
        <v>546082</v>
      </c>
      <c r="L352">
        <f t="shared" si="47"/>
        <v>6.1712343567449574E-4</v>
      </c>
      <c r="M352">
        <f>SUMIFS([1]Blad2!O$2:O$2056,[1]Blad2!B$2:B$2056,B352,[1]Blad2!E$2:E$2056,C352,[1]Blad2!A$2:A$2056,A352)</f>
        <v>417</v>
      </c>
      <c r="N352">
        <v>900751</v>
      </c>
      <c r="O352">
        <f t="shared" si="48"/>
        <v>4.6294702975628116E-4</v>
      </c>
      <c r="P352">
        <f>SUMIFS([1]Blad2!R$2:R$2056,[1]Blad2!B$2:B$2056,B352,[1]Blad2!E$2:E$2056,C352,[1]Blad2!A$2:A$2056,A352)</f>
        <v>129</v>
      </c>
      <c r="Q352">
        <v>1113609.5</v>
      </c>
      <c r="R352">
        <f t="shared" si="49"/>
        <v>1.1583952902700632E-4</v>
      </c>
      <c r="S352">
        <f>SUMIFS([1]Blad2!U$2:U$2056,[1]Blad2!B$2:B$2056,B352,[1]Blad2!E$2:E$2056,C352,[1]Blad2!A$2:A$2056,A352)</f>
        <v>7</v>
      </c>
      <c r="T352">
        <v>882574</v>
      </c>
      <c r="U352">
        <f t="shared" si="50"/>
        <v>7.9313462667153122E-6</v>
      </c>
      <c r="V352">
        <f ca="1">SUM(D352,G352,J352,M352,P352,S352)</f>
        <v>2126.2459452190164</v>
      </c>
      <c r="W352">
        <f t="shared" si="51"/>
        <v>4499571</v>
      </c>
      <c r="X352">
        <f t="shared" ca="1" si="52"/>
        <v>4.7254414814634917E-4</v>
      </c>
    </row>
    <row r="353" spans="1:24" x14ac:dyDescent="0.35">
      <c r="A353">
        <v>2007</v>
      </c>
      <c r="B353" t="s">
        <v>3</v>
      </c>
      <c r="C353">
        <f t="shared" si="53"/>
        <v>1</v>
      </c>
      <c r="D353">
        <f t="shared" ca="1" si="45"/>
        <v>396.9935920136179</v>
      </c>
      <c r="E353">
        <v>796287.5</v>
      </c>
      <c r="F353">
        <f ca="1">D353/E353</f>
        <v>4.9855559959639947E-4</v>
      </c>
      <c r="G353">
        <f>SUMIFS([1]Blad2!I$2:I$2056,[1]Blad2!B$2:B$2056,B353,[1]Blad2!E$2:E$2056,C353,[1]Blad2!A$2:A$2056,A353)</f>
        <v>6337</v>
      </c>
      <c r="H353">
        <f>ROUND([1]Blad2!J$2,0)</f>
        <v>260267</v>
      </c>
      <c r="I353">
        <f t="shared" si="46"/>
        <v>2.4348073324701174E-2</v>
      </c>
      <c r="J353">
        <f>SUMIFS([1]Blad2!L$2:L$2056,[1]Blad2!B$2:B$2056,B353,[1]Blad2!E$2:E$2056,C353,[1]Blad2!A$2:A$2056,A353)</f>
        <v>8547</v>
      </c>
      <c r="K353">
        <v>546082</v>
      </c>
      <c r="L353">
        <f t="shared" si="47"/>
        <v>1.5651495562937434E-2</v>
      </c>
      <c r="M353">
        <f>SUMIFS([1]Blad2!O$2:O$2056,[1]Blad2!B$2:B$2056,B353,[1]Blad2!E$2:E$2056,C353,[1]Blad2!A$2:A$2056,A353)</f>
        <v>11895</v>
      </c>
      <c r="N353">
        <v>900751</v>
      </c>
      <c r="O353">
        <f t="shared" si="48"/>
        <v>1.3205647287652193E-2</v>
      </c>
      <c r="P353">
        <f>SUMIFS([1]Blad2!R$2:R$2056,[1]Blad2!B$2:B$2056,B353,[1]Blad2!E$2:E$2056,C353,[1]Blad2!A$2:A$2056,A353)</f>
        <v>13595</v>
      </c>
      <c r="Q353">
        <v>1113609.5</v>
      </c>
      <c r="R353">
        <f t="shared" si="49"/>
        <v>1.2208049590094194E-2</v>
      </c>
      <c r="S353">
        <f>SUMIFS([1]Blad2!U$2:U$2056,[1]Blad2!B$2:B$2056,B353,[1]Blad2!E$2:E$2056,C353,[1]Blad2!A$2:A$2056,A353)</f>
        <v>16908</v>
      </c>
      <c r="T353">
        <v>882574</v>
      </c>
      <c r="U353">
        <f t="shared" si="50"/>
        <v>1.9157600382517501E-2</v>
      </c>
      <c r="V353">
        <f ca="1">SUM(D353,G353,J353,M353,P353,S353)</f>
        <v>57678.993592013619</v>
      </c>
      <c r="W353">
        <f t="shared" si="51"/>
        <v>4499571</v>
      </c>
      <c r="X353">
        <f t="shared" ca="1" si="52"/>
        <v>1.2818776188221859E-2</v>
      </c>
    </row>
    <row r="354" spans="1:24" x14ac:dyDescent="0.35">
      <c r="A354">
        <v>2007</v>
      </c>
      <c r="B354" t="s">
        <v>3</v>
      </c>
      <c r="C354">
        <f t="shared" si="53"/>
        <v>2</v>
      </c>
      <c r="D354">
        <f t="shared" ca="1" si="45"/>
        <v>773.07524950481456</v>
      </c>
      <c r="E354">
        <v>796287.5</v>
      </c>
      <c r="F354">
        <f ca="1">D354/E354</f>
        <v>9.7084940992394654E-4</v>
      </c>
      <c r="G354">
        <f>SUMIFS([1]Blad2!I$2:I$2056,[1]Blad2!B$2:B$2056,B354,[1]Blad2!E$2:E$2056,C354,[1]Blad2!A$2:A$2056,A354)</f>
        <v>1439</v>
      </c>
      <c r="H354">
        <f>ROUND([1]Blad2!J$2,0)</f>
        <v>260267</v>
      </c>
      <c r="I354">
        <f t="shared" si="46"/>
        <v>5.5289375910123062E-3</v>
      </c>
      <c r="J354">
        <f>SUMIFS([1]Blad2!L$2:L$2056,[1]Blad2!B$2:B$2056,B354,[1]Blad2!E$2:E$2056,C354,[1]Blad2!A$2:A$2056,A354)</f>
        <v>1351</v>
      </c>
      <c r="K354">
        <v>546082</v>
      </c>
      <c r="L354">
        <f t="shared" si="47"/>
        <v>2.4739874231342546E-3</v>
      </c>
      <c r="M354">
        <f>SUMIFS([1]Blad2!O$2:O$2056,[1]Blad2!B$2:B$2056,B354,[1]Blad2!E$2:E$2056,C354,[1]Blad2!A$2:A$2056,A354)</f>
        <v>1679</v>
      </c>
      <c r="N354">
        <v>900751</v>
      </c>
      <c r="O354">
        <f t="shared" si="48"/>
        <v>1.8640001509851224E-3</v>
      </c>
      <c r="P354">
        <f>SUMIFS([1]Blad2!R$2:R$2056,[1]Blad2!B$2:B$2056,B354,[1]Blad2!E$2:E$2056,C354,[1]Blad2!A$2:A$2056,A354)</f>
        <v>2920</v>
      </c>
      <c r="Q354">
        <v>1113609.5</v>
      </c>
      <c r="R354">
        <f t="shared" si="49"/>
        <v>2.6221040678981278E-3</v>
      </c>
      <c r="S354">
        <f>SUMIFS([1]Blad2!U$2:U$2056,[1]Blad2!B$2:B$2056,B354,[1]Blad2!E$2:E$2056,C354,[1]Blad2!A$2:A$2056,A354)</f>
        <v>859</v>
      </c>
      <c r="T354">
        <v>882574</v>
      </c>
      <c r="U354">
        <f t="shared" si="50"/>
        <v>9.7328949187263617E-4</v>
      </c>
      <c r="V354">
        <f ca="1">SUM(D354,G354,J354,M354,P354,S354)</f>
        <v>9021.0752495048146</v>
      </c>
      <c r="W354">
        <f t="shared" si="51"/>
        <v>4499571</v>
      </c>
      <c r="X354">
        <f t="shared" ca="1" si="52"/>
        <v>2.0048745201497685E-3</v>
      </c>
    </row>
    <row r="355" spans="1:24" x14ac:dyDescent="0.35">
      <c r="A355">
        <v>2007</v>
      </c>
      <c r="B355" t="s">
        <v>3</v>
      </c>
      <c r="C355">
        <f t="shared" si="53"/>
        <v>3</v>
      </c>
      <c r="D355">
        <f t="shared" ca="1" si="45"/>
        <v>280.03755067505614</v>
      </c>
      <c r="E355">
        <v>796287.5</v>
      </c>
      <c r="F355">
        <f ca="1">D355/E355</f>
        <v>3.5167894846403611E-4</v>
      </c>
      <c r="G355">
        <f>SUMIFS([1]Blad2!I$2:I$2056,[1]Blad2!B$2:B$2056,B355,[1]Blad2!E$2:E$2056,C355,[1]Blad2!A$2:A$2056,A355)</f>
        <v>112</v>
      </c>
      <c r="H355">
        <f>ROUND([1]Blad2!J$2,0)</f>
        <v>260267</v>
      </c>
      <c r="I355">
        <f t="shared" si="46"/>
        <v>4.3032731771603777E-4</v>
      </c>
      <c r="J355">
        <f>SUMIFS([1]Blad2!L$2:L$2056,[1]Blad2!B$2:B$2056,B355,[1]Blad2!E$2:E$2056,C355,[1]Blad2!A$2:A$2056,A355)</f>
        <v>531</v>
      </c>
      <c r="K355">
        <v>546082</v>
      </c>
      <c r="L355">
        <f t="shared" si="47"/>
        <v>9.7238143722005121E-4</v>
      </c>
      <c r="M355">
        <f>SUMIFS([1]Blad2!O$2:O$2056,[1]Blad2!B$2:B$2056,B355,[1]Blad2!E$2:E$2056,C355,[1]Blad2!A$2:A$2056,A355)</f>
        <v>586</v>
      </c>
      <c r="N355">
        <v>900751</v>
      </c>
      <c r="O355">
        <f t="shared" si="48"/>
        <v>6.5056824805079314E-4</v>
      </c>
      <c r="P355">
        <f>SUMIFS([1]Blad2!R$2:R$2056,[1]Blad2!B$2:B$2056,B355,[1]Blad2!E$2:E$2056,C355,[1]Blad2!A$2:A$2056,A355)</f>
        <v>524</v>
      </c>
      <c r="Q355">
        <v>1113609.5</v>
      </c>
      <c r="R355">
        <f t="shared" si="49"/>
        <v>4.7054196286939001E-4</v>
      </c>
      <c r="S355">
        <f>SUMIFS([1]Blad2!U$2:U$2056,[1]Blad2!B$2:B$2056,B355,[1]Blad2!E$2:E$2056,C355,[1]Blad2!A$2:A$2056,A355)</f>
        <v>81</v>
      </c>
      <c r="T355">
        <v>882574</v>
      </c>
      <c r="U355">
        <f t="shared" si="50"/>
        <v>9.1777006800562892E-5</v>
      </c>
      <c r="V355">
        <f ca="1">SUM(D355,G355,J355,M355,P355,S355)</f>
        <v>2114.0375506750561</v>
      </c>
      <c r="W355">
        <f t="shared" si="51"/>
        <v>4499571</v>
      </c>
      <c r="X355">
        <f t="shared" ca="1" si="52"/>
        <v>4.698309129192663E-4</v>
      </c>
    </row>
    <row r="356" spans="1:24" x14ac:dyDescent="0.35">
      <c r="A356">
        <v>2007</v>
      </c>
      <c r="B356" t="s">
        <v>3</v>
      </c>
      <c r="C356">
        <f t="shared" si="53"/>
        <v>4</v>
      </c>
      <c r="D356">
        <f t="shared" ca="1" si="45"/>
        <v>311.74852109768858</v>
      </c>
      <c r="E356">
        <v>796287.5</v>
      </c>
      <c r="F356">
        <f ca="1">D356/E356</f>
        <v>3.9150246751040117E-4</v>
      </c>
      <c r="G356">
        <f>SUMIFS([1]Blad2!I$2:I$2056,[1]Blad2!B$2:B$2056,B356,[1]Blad2!E$2:E$2056,C356,[1]Blad2!A$2:A$2056,A356)</f>
        <v>179</v>
      </c>
      <c r="H356">
        <f>ROUND([1]Blad2!J$2,0)</f>
        <v>260267</v>
      </c>
      <c r="I356">
        <f t="shared" si="46"/>
        <v>6.877552667068818E-4</v>
      </c>
      <c r="J356">
        <f>SUMIFS([1]Blad2!L$2:L$2056,[1]Blad2!B$2:B$2056,B356,[1]Blad2!E$2:E$2056,C356,[1]Blad2!A$2:A$2056,A356)</f>
        <v>488</v>
      </c>
      <c r="K356">
        <v>546082</v>
      </c>
      <c r="L356">
        <f t="shared" si="47"/>
        <v>8.9363868430016003E-4</v>
      </c>
      <c r="M356">
        <f>SUMIFS([1]Blad2!O$2:O$2056,[1]Blad2!B$2:B$2056,B356,[1]Blad2!E$2:E$2056,C356,[1]Blad2!A$2:A$2056,A356)</f>
        <v>1119</v>
      </c>
      <c r="N356">
        <v>900751</v>
      </c>
      <c r="O356">
        <f t="shared" si="48"/>
        <v>1.2422967057488697E-3</v>
      </c>
      <c r="P356">
        <f>SUMIFS([1]Blad2!R$2:R$2056,[1]Blad2!B$2:B$2056,B356,[1]Blad2!E$2:E$2056,C356,[1]Blad2!A$2:A$2056,A356)</f>
        <v>1860</v>
      </c>
      <c r="Q356">
        <v>1113609.5</v>
      </c>
      <c r="R356">
        <f t="shared" si="49"/>
        <v>1.6702443720173004E-3</v>
      </c>
      <c r="S356">
        <f>SUMIFS([1]Blad2!U$2:U$2056,[1]Blad2!B$2:B$2056,B356,[1]Blad2!E$2:E$2056,C356,[1]Blad2!A$2:A$2056,A356)</f>
        <v>1539</v>
      </c>
      <c r="T356">
        <v>882574</v>
      </c>
      <c r="U356">
        <f t="shared" si="50"/>
        <v>1.743763129210695E-3</v>
      </c>
      <c r="V356">
        <f ca="1">SUM(D356,G356,J356,M356,P356,S356)</f>
        <v>5496.7485210976884</v>
      </c>
      <c r="W356">
        <f t="shared" si="51"/>
        <v>4499571</v>
      </c>
      <c r="X356">
        <f t="shared" ca="1" si="52"/>
        <v>1.2216161320929681E-3</v>
      </c>
    </row>
    <row r="357" spans="1:24" x14ac:dyDescent="0.35">
      <c r="A357">
        <v>2007</v>
      </c>
      <c r="B357" t="s">
        <v>3</v>
      </c>
      <c r="C357">
        <f t="shared" si="53"/>
        <v>5</v>
      </c>
      <c r="D357">
        <f t="shared" ca="1" si="45"/>
        <v>1228.7952157548314</v>
      </c>
      <c r="E357">
        <v>796287.5</v>
      </c>
      <c r="F357">
        <f ca="1">D357/E357</f>
        <v>1.543155224406802E-3</v>
      </c>
      <c r="G357">
        <f>SUMIFS([1]Blad2!I$2:I$2056,[1]Blad2!B$2:B$2056,B357,[1]Blad2!E$2:E$2056,C357,[1]Blad2!A$2:A$2056,A357)</f>
        <v>492</v>
      </c>
      <c r="H357">
        <f>ROUND([1]Blad2!J$2,0)</f>
        <v>260267</v>
      </c>
      <c r="I357">
        <f t="shared" si="46"/>
        <v>1.8903664313954516E-3</v>
      </c>
      <c r="J357">
        <f>SUMIFS([1]Blad2!L$2:L$2056,[1]Blad2!B$2:B$2056,B357,[1]Blad2!E$2:E$2056,C357,[1]Blad2!A$2:A$2056,A357)</f>
        <v>1657</v>
      </c>
      <c r="K357">
        <v>546082</v>
      </c>
      <c r="L357">
        <f t="shared" si="47"/>
        <v>3.0343428276339451E-3</v>
      </c>
      <c r="M357">
        <f>SUMIFS([1]Blad2!O$2:O$2056,[1]Blad2!B$2:B$2056,B357,[1]Blad2!E$2:E$2056,C357,[1]Blad2!A$2:A$2056,A357)</f>
        <v>2796</v>
      </c>
      <c r="N357">
        <v>900751</v>
      </c>
      <c r="O357">
        <f t="shared" si="48"/>
        <v>3.1040764872867195E-3</v>
      </c>
      <c r="P357">
        <f>SUMIFS([1]Blad2!R$2:R$2056,[1]Blad2!B$2:B$2056,B357,[1]Blad2!E$2:E$2056,C357,[1]Blad2!A$2:A$2056,A357)</f>
        <v>2816</v>
      </c>
      <c r="Q357">
        <v>1113609.5</v>
      </c>
      <c r="R357">
        <f t="shared" si="49"/>
        <v>2.5287140600003862E-3</v>
      </c>
      <c r="S357">
        <f>SUMIFS([1]Blad2!U$2:U$2056,[1]Blad2!B$2:B$2056,B357,[1]Blad2!E$2:E$2056,C357,[1]Blad2!A$2:A$2056,A357)</f>
        <v>1319</v>
      </c>
      <c r="T357">
        <v>882574</v>
      </c>
      <c r="U357">
        <f t="shared" si="50"/>
        <v>1.4944922465424996E-3</v>
      </c>
      <c r="V357">
        <f ca="1">SUM(D357,G357,J357,M357,P357,S357)</f>
        <v>10308.795215754832</v>
      </c>
      <c r="W357">
        <f t="shared" si="51"/>
        <v>4499571</v>
      </c>
      <c r="X357">
        <f t="shared" ca="1" si="52"/>
        <v>2.2910617958367212E-3</v>
      </c>
    </row>
    <row r="358" spans="1:24" x14ac:dyDescent="0.35">
      <c r="A358">
        <v>2007</v>
      </c>
      <c r="B358" t="s">
        <v>3</v>
      </c>
      <c r="C358">
        <f t="shared" si="53"/>
        <v>6</v>
      </c>
      <c r="D358">
        <f t="shared" ca="1" si="45"/>
        <v>206.13401459386108</v>
      </c>
      <c r="E358">
        <v>796287.5</v>
      </c>
      <c r="F358">
        <f ca="1">D358/E358</f>
        <v>2.588688314131028E-4</v>
      </c>
      <c r="G358">
        <f>SUMIFS([1]Blad2!I$2:I$2056,[1]Blad2!B$2:B$2056,B358,[1]Blad2!E$2:E$2056,C358,[1]Blad2!A$2:A$2056,A358)</f>
        <v>2310</v>
      </c>
      <c r="H358">
        <f>ROUND([1]Blad2!J$2,0)</f>
        <v>260267</v>
      </c>
      <c r="I358">
        <f t="shared" si="46"/>
        <v>8.8755009278932793E-3</v>
      </c>
      <c r="J358">
        <f>SUMIFS([1]Blad2!L$2:L$2056,[1]Blad2!B$2:B$2056,B358,[1]Blad2!E$2:E$2056,C358,[1]Blad2!A$2:A$2056,A358)</f>
        <v>3929</v>
      </c>
      <c r="K358">
        <v>546082</v>
      </c>
      <c r="L358">
        <f t="shared" si="47"/>
        <v>7.1948901447035423E-3</v>
      </c>
      <c r="M358">
        <f>SUMIFS([1]Blad2!O$2:O$2056,[1]Blad2!B$2:B$2056,B358,[1]Blad2!E$2:E$2056,C358,[1]Blad2!A$2:A$2056,A358)</f>
        <v>5738</v>
      </c>
      <c r="N358">
        <v>900751</v>
      </c>
      <c r="O358">
        <f t="shared" si="48"/>
        <v>6.3702399442243192E-3</v>
      </c>
      <c r="P358">
        <f>SUMIFS([1]Blad2!R$2:R$2056,[1]Blad2!B$2:B$2056,B358,[1]Blad2!E$2:E$2056,C358,[1]Blad2!A$2:A$2056,A358)</f>
        <v>6126</v>
      </c>
      <c r="Q358">
        <v>1113609.5</v>
      </c>
      <c r="R358">
        <f t="shared" si="49"/>
        <v>5.5010306575150447E-3</v>
      </c>
      <c r="S358">
        <f>SUMIFS([1]Blad2!U$2:U$2056,[1]Blad2!B$2:B$2056,B358,[1]Blad2!E$2:E$2056,C358,[1]Blad2!A$2:A$2056,A358)</f>
        <v>4715</v>
      </c>
      <c r="T358">
        <v>882574</v>
      </c>
      <c r="U358">
        <f t="shared" si="50"/>
        <v>5.3423282353660994E-3</v>
      </c>
      <c r="V358">
        <f ca="1">SUM(D358,G358,J358,M358,P358,S358)</f>
        <v>23024.134014593859</v>
      </c>
      <c r="W358">
        <f t="shared" si="51"/>
        <v>4499571</v>
      </c>
      <c r="X358">
        <f t="shared" ca="1" si="52"/>
        <v>5.1169620425133549E-3</v>
      </c>
    </row>
    <row r="359" spans="1:24" x14ac:dyDescent="0.35">
      <c r="A359">
        <v>2007</v>
      </c>
      <c r="B359" t="s">
        <v>3</v>
      </c>
      <c r="C359">
        <f t="shared" si="53"/>
        <v>7</v>
      </c>
      <c r="D359">
        <f t="shared" ca="1" si="45"/>
        <v>426.9744228446786</v>
      </c>
      <c r="E359">
        <v>796287.5</v>
      </c>
      <c r="F359">
        <f ca="1">D359/E359</f>
        <v>5.3620636120079574E-4</v>
      </c>
      <c r="G359">
        <f>SUMIFS([1]Blad2!I$2:I$2056,[1]Blad2!B$2:B$2056,B359,[1]Blad2!E$2:E$2056,C359,[1]Blad2!A$2:A$2056,A359)</f>
        <v>4563</v>
      </c>
      <c r="H359">
        <f>ROUND([1]Blad2!J$2,0)</f>
        <v>260267</v>
      </c>
      <c r="I359">
        <f t="shared" si="46"/>
        <v>1.7531995988734644E-2</v>
      </c>
      <c r="J359">
        <f>SUMIFS([1]Blad2!L$2:L$2056,[1]Blad2!B$2:B$2056,B359,[1]Blad2!E$2:E$2056,C359,[1]Blad2!A$2:A$2056,A359)</f>
        <v>8854</v>
      </c>
      <c r="K359">
        <v>546082</v>
      </c>
      <c r="L359">
        <f t="shared" si="47"/>
        <v>1.6213682194249214E-2</v>
      </c>
      <c r="M359">
        <f>SUMIFS([1]Blad2!O$2:O$2056,[1]Blad2!B$2:B$2056,B359,[1]Blad2!E$2:E$2056,C359,[1]Blad2!A$2:A$2056,A359)</f>
        <v>12642</v>
      </c>
      <c r="N359">
        <v>900751</v>
      </c>
      <c r="O359">
        <f t="shared" si="48"/>
        <v>1.4034955276208409E-2</v>
      </c>
      <c r="P359">
        <f>SUMIFS([1]Blad2!R$2:R$2056,[1]Blad2!B$2:B$2056,B359,[1]Blad2!E$2:E$2056,C359,[1]Blad2!A$2:A$2056,A359)</f>
        <v>11581</v>
      </c>
      <c r="Q359">
        <v>1113609.5</v>
      </c>
      <c r="R359">
        <f t="shared" si="49"/>
        <v>1.0399516167920623E-2</v>
      </c>
      <c r="S359">
        <f>SUMIFS([1]Blad2!U$2:U$2056,[1]Blad2!B$2:B$2056,B359,[1]Blad2!E$2:E$2056,C359,[1]Blad2!A$2:A$2056,A359)</f>
        <v>4777</v>
      </c>
      <c r="T359">
        <v>882574</v>
      </c>
      <c r="U359">
        <f t="shared" si="50"/>
        <v>5.412577302299864E-3</v>
      </c>
      <c r="V359">
        <f ca="1">SUM(D359,G359,J359,M359,P359,S359)</f>
        <v>42843.97442284468</v>
      </c>
      <c r="W359">
        <f t="shared" si="51"/>
        <v>4499571</v>
      </c>
      <c r="X359">
        <f t="shared" ca="1" si="52"/>
        <v>9.5217909491470808E-3</v>
      </c>
    </row>
    <row r="360" spans="1:24" x14ac:dyDescent="0.35">
      <c r="A360">
        <v>2007</v>
      </c>
      <c r="B360" t="s">
        <v>3</v>
      </c>
      <c r="C360">
        <f t="shared" si="53"/>
        <v>8</v>
      </c>
      <c r="D360">
        <f t="shared" ca="1" si="45"/>
        <v>148.90477513859855</v>
      </c>
      <c r="E360">
        <v>796287.5</v>
      </c>
      <c r="F360">
        <f ca="1">D360/E360</f>
        <v>1.8699876004407774E-4</v>
      </c>
      <c r="G360">
        <f>SUMIFS([1]Blad2!I$2:I$2056,[1]Blad2!B$2:B$2056,B360,[1]Blad2!E$2:E$2056,C360,[1]Blad2!A$2:A$2056,A360)</f>
        <v>1475</v>
      </c>
      <c r="H360">
        <f>ROUND([1]Blad2!J$2,0)</f>
        <v>260267</v>
      </c>
      <c r="I360">
        <f t="shared" si="46"/>
        <v>5.6672570859924616E-3</v>
      </c>
      <c r="J360">
        <f>SUMIFS([1]Blad2!L$2:L$2056,[1]Blad2!B$2:B$2056,B360,[1]Blad2!E$2:E$2056,C360,[1]Blad2!A$2:A$2056,A360)</f>
        <v>1363</v>
      </c>
      <c r="K360">
        <v>546082</v>
      </c>
      <c r="L360">
        <f t="shared" si="47"/>
        <v>2.4959621448793403E-3</v>
      </c>
      <c r="M360">
        <f>SUMIFS([1]Blad2!O$2:O$2056,[1]Blad2!B$2:B$2056,B360,[1]Blad2!E$2:E$2056,C360,[1]Blad2!A$2:A$2056,A360)</f>
        <v>624</v>
      </c>
      <c r="N360">
        <v>900751</v>
      </c>
      <c r="O360">
        <f t="shared" si="48"/>
        <v>6.9275526754896744E-4</v>
      </c>
      <c r="P360">
        <f>SUMIFS([1]Blad2!R$2:R$2056,[1]Blad2!B$2:B$2056,B360,[1]Blad2!E$2:E$2056,C360,[1]Blad2!A$2:A$2056,A360)</f>
        <v>147</v>
      </c>
      <c r="Q360">
        <v>1113609.5</v>
      </c>
      <c r="R360">
        <f t="shared" si="49"/>
        <v>1.3200318424007697E-4</v>
      </c>
      <c r="S360">
        <f>SUMIFS([1]Blad2!U$2:U$2056,[1]Blad2!B$2:B$2056,B360,[1]Blad2!E$2:E$2056,C360,[1]Blad2!A$2:A$2056,A360)</f>
        <v>31</v>
      </c>
      <c r="T360">
        <v>882574</v>
      </c>
      <c r="U360">
        <f t="shared" si="50"/>
        <v>3.5124533466882097E-5</v>
      </c>
      <c r="V360">
        <f ca="1">SUM(D360,G360,J360,M360,P360,S360)</f>
        <v>3788.9047751385988</v>
      </c>
      <c r="W360">
        <f t="shared" si="51"/>
        <v>4499571</v>
      </c>
      <c r="X360">
        <f t="shared" ca="1" si="52"/>
        <v>8.4205911522200645E-4</v>
      </c>
    </row>
    <row r="361" spans="1:24" x14ac:dyDescent="0.35">
      <c r="A361">
        <v>2007</v>
      </c>
      <c r="B361" t="s">
        <v>3</v>
      </c>
      <c r="C361">
        <f t="shared" si="53"/>
        <v>9</v>
      </c>
      <c r="D361">
        <f t="shared" ca="1" si="45"/>
        <v>580.73768073941199</v>
      </c>
      <c r="E361">
        <v>796287.5</v>
      </c>
      <c r="F361">
        <f ca="1">D361/E361</f>
        <v>7.2930653908219326E-4</v>
      </c>
      <c r="G361">
        <f>SUMIFS([1]Blad2!I$2:I$2056,[1]Blad2!B$2:B$2056,B361,[1]Blad2!E$2:E$2056,C361,[1]Blad2!A$2:A$2056,A361)</f>
        <v>649</v>
      </c>
      <c r="H361">
        <f>ROUND([1]Blad2!J$2,0)</f>
        <v>260267</v>
      </c>
      <c r="I361">
        <f t="shared" si="46"/>
        <v>2.4935931178366832E-3</v>
      </c>
      <c r="J361">
        <f>SUMIFS([1]Blad2!L$2:L$2056,[1]Blad2!B$2:B$2056,B361,[1]Blad2!E$2:E$2056,C361,[1]Blad2!A$2:A$2056,A361)</f>
        <v>1912</v>
      </c>
      <c r="K361">
        <v>546082</v>
      </c>
      <c r="L361">
        <f t="shared" si="47"/>
        <v>3.5013056647170207E-3</v>
      </c>
      <c r="M361">
        <f>SUMIFS([1]Blad2!O$2:O$2056,[1]Blad2!B$2:B$2056,B361,[1]Blad2!E$2:E$2056,C361,[1]Blad2!A$2:A$2056,A361)</f>
        <v>1815</v>
      </c>
      <c r="N361">
        <v>900751</v>
      </c>
      <c r="O361">
        <f t="shared" si="48"/>
        <v>2.014985273399641E-3</v>
      </c>
      <c r="P361">
        <f>SUMIFS([1]Blad2!R$2:R$2056,[1]Blad2!B$2:B$2056,B361,[1]Blad2!E$2:E$2056,C361,[1]Blad2!A$2:A$2056,A361)</f>
        <v>978</v>
      </c>
      <c r="Q361">
        <v>1113609.5</v>
      </c>
      <c r="R361">
        <f t="shared" si="49"/>
        <v>8.7822526657683868E-4</v>
      </c>
      <c r="S361">
        <f>SUMIFS([1]Blad2!U$2:U$2056,[1]Blad2!B$2:B$2056,B361,[1]Blad2!E$2:E$2056,C361,[1]Blad2!A$2:A$2056,A361)</f>
        <v>206</v>
      </c>
      <c r="T361">
        <v>882574</v>
      </c>
      <c r="U361">
        <f t="shared" si="50"/>
        <v>2.3340819013476489E-4</v>
      </c>
      <c r="V361">
        <f ca="1">SUM(D361,G361,J361,M361,P361,S361)</f>
        <v>6140.7376807394121</v>
      </c>
      <c r="W361">
        <f t="shared" si="51"/>
        <v>4499571</v>
      </c>
      <c r="X361">
        <f t="shared" ca="1" si="52"/>
        <v>1.364738478565937E-3</v>
      </c>
    </row>
    <row r="362" spans="1:24" x14ac:dyDescent="0.35">
      <c r="A362">
        <v>2007</v>
      </c>
      <c r="B362" t="s">
        <v>3</v>
      </c>
      <c r="C362">
        <f t="shared" si="53"/>
        <v>10</v>
      </c>
      <c r="D362">
        <f t="shared" ca="1" si="45"/>
        <v>485.31675111998584</v>
      </c>
      <c r="E362">
        <v>796287.5</v>
      </c>
      <c r="F362">
        <f ca="1">D362/E362</f>
        <v>6.0947428048284803E-4</v>
      </c>
      <c r="G362">
        <f>SUMIFS([1]Blad2!I$2:I$2056,[1]Blad2!B$2:B$2056,B362,[1]Blad2!E$2:E$2056,C362,[1]Blad2!A$2:A$2056,A362)</f>
        <v>11</v>
      </c>
      <c r="H362">
        <f>ROUND([1]Blad2!J$2,0)</f>
        <v>260267</v>
      </c>
      <c r="I362">
        <f t="shared" si="46"/>
        <v>4.2264290132825134E-5</v>
      </c>
      <c r="J362">
        <f>SUMIFS([1]Blad2!L$2:L$2056,[1]Blad2!B$2:B$2056,B362,[1]Blad2!E$2:E$2056,C362,[1]Blad2!A$2:A$2056,A362)</f>
        <v>36</v>
      </c>
      <c r="K362">
        <v>546082</v>
      </c>
      <c r="L362">
        <f t="shared" si="47"/>
        <v>6.5924165235257715E-5</v>
      </c>
      <c r="M362">
        <f>SUMIFS([1]Blad2!O$2:O$2056,[1]Blad2!B$2:B$2056,B362,[1]Blad2!E$2:E$2056,C362,[1]Blad2!A$2:A$2056,A362)</f>
        <v>13</v>
      </c>
      <c r="N362">
        <v>900751</v>
      </c>
      <c r="O362">
        <f t="shared" si="48"/>
        <v>1.4432401407270155E-5</v>
      </c>
      <c r="P362">
        <f>SUMIFS([1]Blad2!R$2:R$2056,[1]Blad2!B$2:B$2056,B362,[1]Blad2!E$2:E$2056,C362,[1]Blad2!A$2:A$2056,A362)</f>
        <v>4</v>
      </c>
      <c r="Q362">
        <v>1113609.5</v>
      </c>
      <c r="R362">
        <f t="shared" si="49"/>
        <v>3.5919233806823667E-6</v>
      </c>
      <c r="S362">
        <f>SUMIFS([1]Blad2!U$2:U$2056,[1]Blad2!B$2:B$2056,B362,[1]Blad2!E$2:E$2056,C362,[1]Blad2!A$2:A$2056,A362)</f>
        <v>0</v>
      </c>
      <c r="T362">
        <v>882574</v>
      </c>
      <c r="U362">
        <f t="shared" si="50"/>
        <v>0</v>
      </c>
      <c r="V362">
        <f ca="1">SUM(D362,G362,J362,M362,P362,S362)</f>
        <v>549.31675111998584</v>
      </c>
      <c r="W362">
        <f t="shared" si="51"/>
        <v>4499571</v>
      </c>
      <c r="X362">
        <f t="shared" ca="1" si="52"/>
        <v>1.2208202762440816E-4</v>
      </c>
    </row>
    <row r="363" spans="1:24" x14ac:dyDescent="0.35">
      <c r="A363">
        <v>2007</v>
      </c>
      <c r="B363" t="s">
        <v>3</v>
      </c>
      <c r="C363">
        <f t="shared" si="53"/>
        <v>11</v>
      </c>
      <c r="D363">
        <f t="shared" ca="1" si="45"/>
        <v>375.50183011747572</v>
      </c>
      <c r="E363">
        <v>796287.5</v>
      </c>
      <c r="F363">
        <f ca="1">D363/E363</f>
        <v>4.7156564697734894E-4</v>
      </c>
      <c r="G363">
        <f>SUMIFS([1]Blad2!I$2:I$2056,[1]Blad2!B$2:B$2056,B363,[1]Blad2!E$2:E$2056,C363,[1]Blad2!A$2:A$2056,A363)</f>
        <v>205</v>
      </c>
      <c r="H363">
        <f>ROUND([1]Blad2!J$2,0)</f>
        <v>260267</v>
      </c>
      <c r="I363">
        <f t="shared" si="46"/>
        <v>7.8765267974810482E-4</v>
      </c>
      <c r="J363">
        <f>SUMIFS([1]Blad2!L$2:L$2056,[1]Blad2!B$2:B$2056,B363,[1]Blad2!E$2:E$2056,C363,[1]Blad2!A$2:A$2056,A363)</f>
        <v>171</v>
      </c>
      <c r="K363">
        <v>546082</v>
      </c>
      <c r="L363">
        <f t="shared" si="47"/>
        <v>3.1313978486747411E-4</v>
      </c>
      <c r="M363">
        <f>SUMIFS([1]Blad2!O$2:O$2056,[1]Blad2!B$2:B$2056,B363,[1]Blad2!E$2:E$2056,C363,[1]Blad2!A$2:A$2056,A363)</f>
        <v>183</v>
      </c>
      <c r="N363">
        <v>900751</v>
      </c>
      <c r="O363">
        <f t="shared" si="48"/>
        <v>2.0316380442541833E-4</v>
      </c>
      <c r="P363">
        <f>SUMIFS([1]Blad2!R$2:R$2056,[1]Blad2!B$2:B$2056,B363,[1]Blad2!E$2:E$2056,C363,[1]Blad2!A$2:A$2056,A363)</f>
        <v>165</v>
      </c>
      <c r="Q363">
        <v>1113609.5</v>
      </c>
      <c r="R363">
        <f t="shared" si="49"/>
        <v>1.4816683945314762E-4</v>
      </c>
      <c r="S363">
        <f>SUMIFS([1]Blad2!U$2:U$2056,[1]Blad2!B$2:B$2056,B363,[1]Blad2!E$2:E$2056,C363,[1]Blad2!A$2:A$2056,A363)</f>
        <v>70</v>
      </c>
      <c r="T363">
        <v>882574</v>
      </c>
      <c r="U363">
        <f t="shared" si="50"/>
        <v>7.9313462667153129E-5</v>
      </c>
      <c r="V363">
        <f ca="1">SUM(D363,G363,J363,M363,P363,S363)</f>
        <v>1169.5018301174757</v>
      </c>
      <c r="W363">
        <f t="shared" si="51"/>
        <v>4499571</v>
      </c>
      <c r="X363">
        <f t="shared" ca="1" si="52"/>
        <v>2.5991407405672135E-4</v>
      </c>
    </row>
    <row r="364" spans="1:24" x14ac:dyDescent="0.35">
      <c r="A364">
        <v>2007</v>
      </c>
      <c r="B364" t="s">
        <v>3</v>
      </c>
      <c r="C364">
        <f t="shared" si="53"/>
        <v>12</v>
      </c>
      <c r="D364">
        <f t="shared" ca="1" si="45"/>
        <v>544.67196940208748</v>
      </c>
      <c r="E364">
        <v>796287.5</v>
      </c>
      <c r="F364">
        <f ca="1">D364/E364</f>
        <v>6.8401421522011521E-4</v>
      </c>
      <c r="G364">
        <f>SUMIFS([1]Blad2!I$2:I$2056,[1]Blad2!B$2:B$2056,B364,[1]Blad2!E$2:E$2056,C364,[1]Blad2!A$2:A$2056,A364)</f>
        <v>501</v>
      </c>
      <c r="H364">
        <f>ROUND([1]Blad2!J$2,0)</f>
        <v>260267</v>
      </c>
      <c r="I364">
        <f t="shared" si="46"/>
        <v>1.9249463051404904E-3</v>
      </c>
      <c r="J364">
        <f>SUMIFS([1]Blad2!L$2:L$2056,[1]Blad2!B$2:B$2056,B364,[1]Blad2!E$2:E$2056,C364,[1]Blad2!A$2:A$2056,A364)</f>
        <v>415</v>
      </c>
      <c r="K364">
        <v>546082</v>
      </c>
      <c r="L364">
        <f t="shared" si="47"/>
        <v>7.5995912701755418E-4</v>
      </c>
      <c r="M364">
        <f>SUMIFS([1]Blad2!O$2:O$2056,[1]Blad2!B$2:B$2056,B364,[1]Blad2!E$2:E$2056,C364,[1]Blad2!A$2:A$2056,A364)</f>
        <v>337</v>
      </c>
      <c r="N364">
        <v>900751</v>
      </c>
      <c r="O364">
        <f t="shared" si="48"/>
        <v>3.7413225186538787E-4</v>
      </c>
      <c r="P364">
        <f>SUMIFS([1]Blad2!R$2:R$2056,[1]Blad2!B$2:B$2056,B364,[1]Blad2!E$2:E$2056,C364,[1]Blad2!A$2:A$2056,A364)</f>
        <v>139</v>
      </c>
      <c r="Q364">
        <v>1113609.5</v>
      </c>
      <c r="R364">
        <f t="shared" si="49"/>
        <v>1.2481933747871224E-4</v>
      </c>
      <c r="S364">
        <f>SUMIFS([1]Blad2!U$2:U$2056,[1]Blad2!B$2:B$2056,B364,[1]Blad2!E$2:E$2056,C364,[1]Blad2!A$2:A$2056,A364)</f>
        <v>9</v>
      </c>
      <c r="T364">
        <v>882574</v>
      </c>
      <c r="U364">
        <f t="shared" si="50"/>
        <v>1.0197445200062545E-5</v>
      </c>
      <c r="V364">
        <f ca="1">SUM(D364,G364,J364,M364,P364,S364)</f>
        <v>1945.6719694020876</v>
      </c>
      <c r="W364">
        <f t="shared" si="51"/>
        <v>4499571</v>
      </c>
      <c r="X364">
        <f t="shared" ca="1" si="52"/>
        <v>4.3241277210696031E-4</v>
      </c>
    </row>
    <row r="365" spans="1:24" x14ac:dyDescent="0.35">
      <c r="A365">
        <v>2007</v>
      </c>
      <c r="B365" t="s">
        <v>3</v>
      </c>
      <c r="C365">
        <f t="shared" si="53"/>
        <v>13</v>
      </c>
      <c r="D365">
        <f t="shared" ca="1" si="45"/>
        <v>609.77249931784115</v>
      </c>
      <c r="E365">
        <v>796287.5</v>
      </c>
      <c r="F365">
        <f ca="1">D365/E365</f>
        <v>7.6576927217599313E-4</v>
      </c>
      <c r="G365">
        <f>SUMIFS([1]Blad2!I$2:I$2056,[1]Blad2!B$2:B$2056,B365,[1]Blad2!E$2:E$2056,C365,[1]Blad2!A$2:A$2056,A365)</f>
        <v>840</v>
      </c>
      <c r="H365">
        <f>ROUND([1]Blad2!J$2,0)</f>
        <v>260267</v>
      </c>
      <c r="I365">
        <f t="shared" si="46"/>
        <v>3.2274548828702832E-3</v>
      </c>
      <c r="J365">
        <f>SUMIFS([1]Blad2!L$2:L$2056,[1]Blad2!B$2:B$2056,B365,[1]Blad2!E$2:E$2056,C365,[1]Blad2!A$2:A$2056,A365)</f>
        <v>645</v>
      </c>
      <c r="K365">
        <v>546082</v>
      </c>
      <c r="L365">
        <f t="shared" si="47"/>
        <v>1.1811412937983673E-3</v>
      </c>
      <c r="M365">
        <f>SUMIFS([1]Blad2!O$2:O$2056,[1]Blad2!B$2:B$2056,B365,[1]Blad2!E$2:E$2056,C365,[1]Blad2!A$2:A$2056,A365)</f>
        <v>784</v>
      </c>
      <c r="N365">
        <v>900751</v>
      </c>
      <c r="O365">
        <f t="shared" si="48"/>
        <v>8.7038482333075403E-4</v>
      </c>
      <c r="P365">
        <f>SUMIFS([1]Blad2!R$2:R$2056,[1]Blad2!B$2:B$2056,B365,[1]Blad2!E$2:E$2056,C365,[1]Blad2!A$2:A$2056,A365)</f>
        <v>290</v>
      </c>
      <c r="Q365">
        <v>1113609.5</v>
      </c>
      <c r="R365">
        <f t="shared" si="49"/>
        <v>2.6041444509947159E-4</v>
      </c>
      <c r="S365">
        <f>SUMIFS([1]Blad2!U$2:U$2056,[1]Blad2!B$2:B$2056,B365,[1]Blad2!E$2:E$2056,C365,[1]Blad2!A$2:A$2056,A365)</f>
        <v>5</v>
      </c>
      <c r="T365">
        <v>882574</v>
      </c>
      <c r="U365">
        <f t="shared" si="50"/>
        <v>5.6652473333680799E-6</v>
      </c>
      <c r="V365">
        <f ca="1">SUM(D365,G365,J365,M365,P365,S365)</f>
        <v>3173.7724993178413</v>
      </c>
      <c r="W365">
        <f t="shared" si="51"/>
        <v>4499571</v>
      </c>
      <c r="X365">
        <f t="shared" ca="1" si="52"/>
        <v>7.0535002099485515E-4</v>
      </c>
    </row>
    <row r="366" spans="1:24" x14ac:dyDescent="0.35">
      <c r="A366">
        <v>2008</v>
      </c>
      <c r="B366" t="s">
        <v>3</v>
      </c>
      <c r="C366">
        <f t="shared" si="53"/>
        <v>1</v>
      </c>
      <c r="D366">
        <f t="shared" ca="1" si="45"/>
        <v>180.16383105322802</v>
      </c>
      <c r="E366">
        <v>796287.5</v>
      </c>
      <c r="F366">
        <f ca="1">D366/E366</f>
        <v>2.2625475227631731E-4</v>
      </c>
      <c r="G366">
        <f>SUMIFS([1]Blad2!I$2:I$2056,[1]Blad2!B$2:B$2056,B366,[1]Blad2!E$2:E$2056,C366,[1]Blad2!A$2:A$2056,A366)</f>
        <v>6555</v>
      </c>
      <c r="H366">
        <f>ROUND([1]Blad2!J$2,0)</f>
        <v>260267</v>
      </c>
      <c r="I366">
        <f t="shared" si="46"/>
        <v>2.5185674710969889E-2</v>
      </c>
      <c r="J366">
        <f>SUMIFS([1]Blad2!L$2:L$2056,[1]Blad2!B$2:B$2056,B366,[1]Blad2!E$2:E$2056,C366,[1]Blad2!A$2:A$2056,A366)</f>
        <v>8336</v>
      </c>
      <c r="K366">
        <v>546082</v>
      </c>
      <c r="L366">
        <f t="shared" si="47"/>
        <v>1.526510670558634E-2</v>
      </c>
      <c r="M366">
        <f>SUMIFS([1]Blad2!O$2:O$2056,[1]Blad2!B$2:B$2056,B366,[1]Blad2!E$2:E$2056,C366,[1]Blad2!A$2:A$2056,A366)</f>
        <v>11392</v>
      </c>
      <c r="N366">
        <v>900751</v>
      </c>
      <c r="O366">
        <f t="shared" si="48"/>
        <v>1.2647224371663201E-2</v>
      </c>
      <c r="P366">
        <f>SUMIFS([1]Blad2!R$2:R$2056,[1]Blad2!B$2:B$2056,B366,[1]Blad2!E$2:E$2056,C366,[1]Blad2!A$2:A$2056,A366)</f>
        <v>12991</v>
      </c>
      <c r="Q366">
        <v>1113609.5</v>
      </c>
      <c r="R366">
        <f t="shared" si="49"/>
        <v>1.1665669159611156E-2</v>
      </c>
      <c r="S366">
        <f>SUMIFS([1]Blad2!U$2:U$2056,[1]Blad2!B$2:B$2056,B366,[1]Blad2!E$2:E$2056,C366,[1]Blad2!A$2:A$2056,A366)</f>
        <v>17438</v>
      </c>
      <c r="T366">
        <v>882574</v>
      </c>
      <c r="U366">
        <f t="shared" si="50"/>
        <v>1.9758116599854516E-2</v>
      </c>
      <c r="V366">
        <f ca="1">SUM(D366,G366,J366,M366,P366,S366)</f>
        <v>56892.163831053229</v>
      </c>
      <c r="W366">
        <f t="shared" si="51"/>
        <v>4499571</v>
      </c>
      <c r="X366">
        <f t="shared" ca="1" si="52"/>
        <v>1.264390845950719E-2</v>
      </c>
    </row>
    <row r="367" spans="1:24" x14ac:dyDescent="0.35">
      <c r="A367">
        <v>2008</v>
      </c>
      <c r="B367" t="s">
        <v>3</v>
      </c>
      <c r="C367">
        <f t="shared" si="53"/>
        <v>2</v>
      </c>
      <c r="D367">
        <f t="shared" ca="1" si="45"/>
        <v>211.34860819474551</v>
      </c>
      <c r="E367">
        <v>796287.5</v>
      </c>
      <c r="F367">
        <f ca="1">D367/E367</f>
        <v>2.6541746315840133E-4</v>
      </c>
      <c r="G367">
        <f>SUMIFS([1]Blad2!I$2:I$2056,[1]Blad2!B$2:B$2056,B367,[1]Blad2!E$2:E$2056,C367,[1]Blad2!A$2:A$2056,A367)</f>
        <v>1524</v>
      </c>
      <c r="H367">
        <f>ROUND([1]Blad2!J$2,0)</f>
        <v>260267</v>
      </c>
      <c r="I367">
        <f t="shared" si="46"/>
        <v>5.8555252874932283E-3</v>
      </c>
      <c r="J367">
        <f>SUMIFS([1]Blad2!L$2:L$2056,[1]Blad2!B$2:B$2056,B367,[1]Blad2!E$2:E$2056,C367,[1]Blad2!A$2:A$2056,A367)</f>
        <v>1366</v>
      </c>
      <c r="K367">
        <v>546082</v>
      </c>
      <c r="L367">
        <f t="shared" si="47"/>
        <v>2.5014558253156119E-3</v>
      </c>
      <c r="M367">
        <f>SUMIFS([1]Blad2!O$2:O$2056,[1]Blad2!B$2:B$2056,B367,[1]Blad2!E$2:E$2056,C367,[1]Blad2!A$2:A$2056,A367)</f>
        <v>1623</v>
      </c>
      <c r="N367">
        <v>900751</v>
      </c>
      <c r="O367">
        <f t="shared" si="48"/>
        <v>1.8018298064614972E-3</v>
      </c>
      <c r="P367">
        <f>SUMIFS([1]Blad2!R$2:R$2056,[1]Blad2!B$2:B$2056,B367,[1]Blad2!E$2:E$2056,C367,[1]Blad2!A$2:A$2056,A367)</f>
        <v>3165</v>
      </c>
      <c r="Q367">
        <v>1113609.5</v>
      </c>
      <c r="R367">
        <f t="shared" si="49"/>
        <v>2.8421093749649226E-3</v>
      </c>
      <c r="S367">
        <f>SUMIFS([1]Blad2!U$2:U$2056,[1]Blad2!B$2:B$2056,B367,[1]Blad2!E$2:E$2056,C367,[1]Blad2!A$2:A$2056,A367)</f>
        <v>931</v>
      </c>
      <c r="T367">
        <v>882574</v>
      </c>
      <c r="U367">
        <f t="shared" si="50"/>
        <v>1.0548690534731365E-3</v>
      </c>
      <c r="V367">
        <f ca="1">SUM(D367,G367,J367,M367,P367,S367)</f>
        <v>8820.3486081947449</v>
      </c>
      <c r="W367">
        <f t="shared" si="51"/>
        <v>4499571</v>
      </c>
      <c r="X367">
        <f t="shared" ca="1" si="52"/>
        <v>1.9602643470221373E-3</v>
      </c>
    </row>
    <row r="368" spans="1:24" x14ac:dyDescent="0.35">
      <c r="A368">
        <v>2008</v>
      </c>
      <c r="B368" t="s">
        <v>3</v>
      </c>
      <c r="C368">
        <f t="shared" si="53"/>
        <v>3</v>
      </c>
      <c r="D368">
        <f t="shared" ca="1" si="45"/>
        <v>141.54606780553729</v>
      </c>
      <c r="E368">
        <v>796287.5</v>
      </c>
      <c r="F368">
        <f ca="1">D368/E368</f>
        <v>1.7775749061179195E-4</v>
      </c>
      <c r="G368">
        <f>SUMIFS([1]Blad2!I$2:I$2056,[1]Blad2!B$2:B$2056,B368,[1]Blad2!E$2:E$2056,C368,[1]Blad2!A$2:A$2056,A368)</f>
        <v>155</v>
      </c>
      <c r="H368">
        <f>ROUND([1]Blad2!J$2,0)</f>
        <v>260267</v>
      </c>
      <c r="I368">
        <f t="shared" si="46"/>
        <v>5.9554227005344511E-4</v>
      </c>
      <c r="J368">
        <f>SUMIFS([1]Blad2!L$2:L$2056,[1]Blad2!B$2:B$2056,B368,[1]Blad2!E$2:E$2056,C368,[1]Blad2!A$2:A$2056,A368)</f>
        <v>651</v>
      </c>
      <c r="K368">
        <v>546082</v>
      </c>
      <c r="L368">
        <f t="shared" si="47"/>
        <v>1.1921286546709101E-3</v>
      </c>
      <c r="M368">
        <f>SUMIFS([1]Blad2!O$2:O$2056,[1]Blad2!B$2:B$2056,B368,[1]Blad2!E$2:E$2056,C368,[1]Blad2!A$2:A$2056,A368)</f>
        <v>610</v>
      </c>
      <c r="N368">
        <v>900751</v>
      </c>
      <c r="O368">
        <f t="shared" si="48"/>
        <v>6.7721268141806114E-4</v>
      </c>
      <c r="P368">
        <f>SUMIFS([1]Blad2!R$2:R$2056,[1]Blad2!B$2:B$2056,B368,[1]Blad2!E$2:E$2056,C368,[1]Blad2!A$2:A$2056,A368)</f>
        <v>609</v>
      </c>
      <c r="Q368">
        <v>1113609.5</v>
      </c>
      <c r="R368">
        <f t="shared" si="49"/>
        <v>5.4687033470889035E-4</v>
      </c>
      <c r="S368">
        <f>SUMIFS([1]Blad2!U$2:U$2056,[1]Blad2!B$2:B$2056,B368,[1]Blad2!E$2:E$2056,C368,[1]Blad2!A$2:A$2056,A368)</f>
        <v>98</v>
      </c>
      <c r="T368">
        <v>882574</v>
      </c>
      <c r="U368">
        <f t="shared" si="50"/>
        <v>1.1103884773401438E-4</v>
      </c>
      <c r="V368">
        <f ca="1">SUM(D368,G368,J368,M368,P368,S368)</f>
        <v>2264.5460678055374</v>
      </c>
      <c r="W368">
        <f t="shared" si="51"/>
        <v>4499571</v>
      </c>
      <c r="X368">
        <f t="shared" ca="1" si="52"/>
        <v>5.0328043891418477E-4</v>
      </c>
    </row>
    <row r="369" spans="1:24" x14ac:dyDescent="0.35">
      <c r="A369">
        <v>2008</v>
      </c>
      <c r="B369" t="s">
        <v>3</v>
      </c>
      <c r="C369">
        <f t="shared" si="53"/>
        <v>4</v>
      </c>
      <c r="D369">
        <f t="shared" ca="1" si="45"/>
        <v>968.36450695254393</v>
      </c>
      <c r="E369">
        <v>796287.5</v>
      </c>
      <c r="F369">
        <f ca="1">D369/E369</f>
        <v>1.21609909354667E-3</v>
      </c>
      <c r="G369">
        <f>SUMIFS([1]Blad2!I$2:I$2056,[1]Blad2!B$2:B$2056,B369,[1]Blad2!E$2:E$2056,C369,[1]Blad2!A$2:A$2056,A369)</f>
        <v>212</v>
      </c>
      <c r="H369">
        <f>ROUND([1]Blad2!J$2,0)</f>
        <v>260267</v>
      </c>
      <c r="I369">
        <f t="shared" si="46"/>
        <v>8.1454813710535724E-4</v>
      </c>
      <c r="J369">
        <f>SUMIFS([1]Blad2!L$2:L$2056,[1]Blad2!B$2:B$2056,B369,[1]Blad2!E$2:E$2056,C369,[1]Blad2!A$2:A$2056,A369)</f>
        <v>588</v>
      </c>
      <c r="K369">
        <v>546082</v>
      </c>
      <c r="L369">
        <f t="shared" si="47"/>
        <v>1.0767613655092091E-3</v>
      </c>
      <c r="M369">
        <f>SUMIFS([1]Blad2!O$2:O$2056,[1]Blad2!B$2:B$2056,B369,[1]Blad2!E$2:E$2056,C369,[1]Blad2!A$2:A$2056,A369)</f>
        <v>1064</v>
      </c>
      <c r="N369">
        <v>900751</v>
      </c>
      <c r="O369">
        <f t="shared" si="48"/>
        <v>1.1812365459488805E-3</v>
      </c>
      <c r="P369">
        <f>SUMIFS([1]Blad2!R$2:R$2056,[1]Blad2!B$2:B$2056,B369,[1]Blad2!E$2:E$2056,C369,[1]Blad2!A$2:A$2056,A369)</f>
        <v>1792</v>
      </c>
      <c r="Q369">
        <v>1113609.5</v>
      </c>
      <c r="R369">
        <f t="shared" si="49"/>
        <v>1.6091816745457002E-3</v>
      </c>
      <c r="S369">
        <f>SUMIFS([1]Blad2!U$2:U$2056,[1]Blad2!B$2:B$2056,B369,[1]Blad2!E$2:E$2056,C369,[1]Blad2!A$2:A$2056,A369)</f>
        <v>1469</v>
      </c>
      <c r="T369">
        <v>882574</v>
      </c>
      <c r="U369">
        <f t="shared" si="50"/>
        <v>1.6644496665435419E-3</v>
      </c>
      <c r="V369">
        <f ca="1">SUM(D369,G369,J369,M369,P369,S369)</f>
        <v>6093.3645069525437</v>
      </c>
      <c r="W369">
        <f t="shared" si="51"/>
        <v>4499571</v>
      </c>
      <c r="X369">
        <f t="shared" ca="1" si="52"/>
        <v>1.3542101029081536E-3</v>
      </c>
    </row>
    <row r="370" spans="1:24" x14ac:dyDescent="0.35">
      <c r="A370">
        <v>2008</v>
      </c>
      <c r="B370" t="s">
        <v>3</v>
      </c>
      <c r="C370">
        <f t="shared" si="53"/>
        <v>5</v>
      </c>
      <c r="D370">
        <f t="shared" ca="1" si="45"/>
        <v>818.14061392769645</v>
      </c>
      <c r="E370">
        <v>796287.5</v>
      </c>
      <c r="F370">
        <f ca="1">D370/E370</f>
        <v>1.0274437485552597E-3</v>
      </c>
      <c r="G370">
        <f>SUMIFS([1]Blad2!I$2:I$2056,[1]Blad2!B$2:B$2056,B370,[1]Blad2!E$2:E$2056,C370,[1]Blad2!A$2:A$2056,A370)</f>
        <v>638</v>
      </c>
      <c r="H370">
        <f>ROUND([1]Blad2!J$2,0)</f>
        <v>260267</v>
      </c>
      <c r="I370">
        <f t="shared" si="46"/>
        <v>2.4513288277038582E-3</v>
      </c>
      <c r="J370">
        <f>SUMIFS([1]Blad2!L$2:L$2056,[1]Blad2!B$2:B$2056,B370,[1]Blad2!E$2:E$2056,C370,[1]Blad2!A$2:A$2056,A370)</f>
        <v>2101</v>
      </c>
      <c r="K370">
        <v>546082</v>
      </c>
      <c r="L370">
        <f t="shared" si="47"/>
        <v>3.8474075322021237E-3</v>
      </c>
      <c r="M370">
        <f>SUMIFS([1]Blad2!O$2:O$2056,[1]Blad2!B$2:B$2056,B370,[1]Blad2!E$2:E$2056,C370,[1]Blad2!A$2:A$2056,A370)</f>
        <v>2994</v>
      </c>
      <c r="N370">
        <v>900751</v>
      </c>
      <c r="O370">
        <f t="shared" si="48"/>
        <v>3.3238930625666806E-3</v>
      </c>
      <c r="P370">
        <f>SUMIFS([1]Blad2!R$2:R$2056,[1]Blad2!B$2:B$2056,B370,[1]Blad2!E$2:E$2056,C370,[1]Blad2!A$2:A$2056,A370)</f>
        <v>3072</v>
      </c>
      <c r="Q370">
        <v>1113609.5</v>
      </c>
      <c r="R370">
        <f t="shared" si="49"/>
        <v>2.7585971563640578E-3</v>
      </c>
      <c r="S370">
        <f>SUMIFS([1]Blad2!U$2:U$2056,[1]Blad2!B$2:B$2056,B370,[1]Blad2!E$2:E$2056,C370,[1]Blad2!A$2:A$2056,A370)</f>
        <v>1282</v>
      </c>
      <c r="T370">
        <v>882574</v>
      </c>
      <c r="U370">
        <f t="shared" si="50"/>
        <v>1.4525694162755758E-3</v>
      </c>
      <c r="V370">
        <f ca="1">SUM(D370,G370,J370,M370,P370,S370)</f>
        <v>10905.140613927697</v>
      </c>
      <c r="W370">
        <f t="shared" si="51"/>
        <v>4499571</v>
      </c>
      <c r="X370">
        <f t="shared" ca="1" si="52"/>
        <v>2.4235956303229125E-3</v>
      </c>
    </row>
    <row r="371" spans="1:24" x14ac:dyDescent="0.35">
      <c r="A371">
        <v>2008</v>
      </c>
      <c r="B371" t="s">
        <v>3</v>
      </c>
      <c r="C371">
        <f t="shared" si="53"/>
        <v>6</v>
      </c>
      <c r="D371">
        <f t="shared" ca="1" si="45"/>
        <v>679.18229999387006</v>
      </c>
      <c r="E371">
        <v>796287.5</v>
      </c>
      <c r="F371">
        <f ca="1">D371/E371</f>
        <v>8.5293603126241474E-4</v>
      </c>
      <c r="G371">
        <f>SUMIFS([1]Blad2!I$2:I$2056,[1]Blad2!B$2:B$2056,B371,[1]Blad2!E$2:E$2056,C371,[1]Blad2!A$2:A$2056,A371)</f>
        <v>2353</v>
      </c>
      <c r="H371">
        <f>ROUND([1]Blad2!J$2,0)</f>
        <v>260267</v>
      </c>
      <c r="I371">
        <f t="shared" si="46"/>
        <v>9.0407158802306865E-3</v>
      </c>
      <c r="J371">
        <f>SUMIFS([1]Blad2!L$2:L$2056,[1]Blad2!B$2:B$2056,B371,[1]Blad2!E$2:E$2056,C371,[1]Blad2!A$2:A$2056,A371)</f>
        <v>3981</v>
      </c>
      <c r="K371">
        <v>546082</v>
      </c>
      <c r="L371">
        <f t="shared" si="47"/>
        <v>7.2901139389322479E-3</v>
      </c>
      <c r="M371">
        <f>SUMIFS([1]Blad2!O$2:O$2056,[1]Blad2!B$2:B$2056,B371,[1]Blad2!E$2:E$2056,C371,[1]Blad2!A$2:A$2056,A371)</f>
        <v>5798</v>
      </c>
      <c r="N371">
        <v>900751</v>
      </c>
      <c r="O371">
        <f t="shared" si="48"/>
        <v>6.4368510276424894E-3</v>
      </c>
      <c r="P371">
        <f>SUMIFS([1]Blad2!R$2:R$2056,[1]Blad2!B$2:B$2056,B371,[1]Blad2!E$2:E$2056,C371,[1]Blad2!A$2:A$2056,A371)</f>
        <v>5944</v>
      </c>
      <c r="Q371">
        <v>1113609.5</v>
      </c>
      <c r="R371">
        <f t="shared" si="49"/>
        <v>5.3375981436939966E-3</v>
      </c>
      <c r="S371">
        <f>SUMIFS([1]Blad2!U$2:U$2056,[1]Blad2!B$2:B$2056,B371,[1]Blad2!E$2:E$2056,C371,[1]Blad2!A$2:A$2056,A371)</f>
        <v>4658</v>
      </c>
      <c r="T371">
        <v>882574</v>
      </c>
      <c r="U371">
        <f t="shared" si="50"/>
        <v>5.2777444157657031E-3</v>
      </c>
      <c r="V371">
        <f ca="1">SUM(D371,G371,J371,M371,P371,S371)</f>
        <v>23413.18229999387</v>
      </c>
      <c r="W371">
        <f t="shared" si="51"/>
        <v>4499571</v>
      </c>
      <c r="X371">
        <f t="shared" ca="1" si="52"/>
        <v>5.2034254598924811E-3</v>
      </c>
    </row>
    <row r="372" spans="1:24" x14ac:dyDescent="0.35">
      <c r="A372">
        <v>2008</v>
      </c>
      <c r="B372" t="s">
        <v>3</v>
      </c>
      <c r="C372">
        <f t="shared" si="53"/>
        <v>7</v>
      </c>
      <c r="D372">
        <f t="shared" ca="1" si="45"/>
        <v>0</v>
      </c>
      <c r="E372">
        <v>796287.5</v>
      </c>
      <c r="F372">
        <f ca="1">D372/E372</f>
        <v>0</v>
      </c>
      <c r="G372">
        <f>SUMIFS([1]Blad2!I$2:I$2056,[1]Blad2!B$2:B$2056,B372,[1]Blad2!E$2:E$2056,C372,[1]Blad2!A$2:A$2056,A372)</f>
        <v>4739</v>
      </c>
      <c r="H372">
        <f>ROUND([1]Blad2!J$2,0)</f>
        <v>260267</v>
      </c>
      <c r="I372">
        <f t="shared" si="46"/>
        <v>1.8208224630859849E-2</v>
      </c>
      <c r="J372">
        <f>SUMIFS([1]Blad2!L$2:L$2056,[1]Blad2!B$2:B$2056,B372,[1]Blad2!E$2:E$2056,C372,[1]Blad2!A$2:A$2056,A372)</f>
        <v>9437</v>
      </c>
      <c r="K372">
        <v>546082</v>
      </c>
      <c r="L372">
        <f t="shared" si="47"/>
        <v>1.7281287425697973E-2</v>
      </c>
      <c r="M372">
        <f>SUMIFS([1]Blad2!O$2:O$2056,[1]Blad2!B$2:B$2056,B372,[1]Blad2!E$2:E$2056,C372,[1]Blad2!A$2:A$2056,A372)</f>
        <v>13291</v>
      </c>
      <c r="N372">
        <v>900751</v>
      </c>
      <c r="O372">
        <f t="shared" si="48"/>
        <v>1.475546516184828E-2</v>
      </c>
      <c r="P372">
        <f>SUMIFS([1]Blad2!R$2:R$2056,[1]Blad2!B$2:B$2056,B372,[1]Blad2!E$2:E$2056,C372,[1]Blad2!A$2:A$2056,A372)</f>
        <v>12333</v>
      </c>
      <c r="Q372">
        <v>1113609.5</v>
      </c>
      <c r="R372">
        <f t="shared" si="49"/>
        <v>1.1074797763488907E-2</v>
      </c>
      <c r="S372">
        <f>SUMIFS([1]Blad2!U$2:U$2056,[1]Blad2!B$2:B$2056,B372,[1]Blad2!E$2:E$2056,C372,[1]Blad2!A$2:A$2056,A372)</f>
        <v>5050</v>
      </c>
      <c r="T372">
        <v>882574</v>
      </c>
      <c r="U372">
        <f t="shared" si="50"/>
        <v>5.7218998067017609E-3</v>
      </c>
      <c r="V372">
        <f ca="1">SUM(D372,G372,J372,M372,P372,S372)</f>
        <v>44850</v>
      </c>
      <c r="W372">
        <f t="shared" si="51"/>
        <v>4499571</v>
      </c>
      <c r="X372">
        <f t="shared" ca="1" si="52"/>
        <v>9.9676169128123555E-3</v>
      </c>
    </row>
    <row r="373" spans="1:24" x14ac:dyDescent="0.35">
      <c r="A373">
        <v>2008</v>
      </c>
      <c r="B373" t="s">
        <v>3</v>
      </c>
      <c r="C373">
        <f t="shared" si="53"/>
        <v>8</v>
      </c>
      <c r="D373">
        <f t="shared" ca="1" si="45"/>
        <v>643.89504313468797</v>
      </c>
      <c r="E373">
        <v>796287.5</v>
      </c>
      <c r="F373">
        <f ca="1">D373/E373</f>
        <v>8.0862131219526609E-4</v>
      </c>
      <c r="G373">
        <f>SUMIFS([1]Blad2!I$2:I$2056,[1]Blad2!B$2:B$2056,B373,[1]Blad2!E$2:E$2056,C373,[1]Blad2!A$2:A$2056,A373)</f>
        <v>1469</v>
      </c>
      <c r="H373">
        <f>ROUND([1]Blad2!J$2,0)</f>
        <v>260267</v>
      </c>
      <c r="I373">
        <f t="shared" si="46"/>
        <v>5.6442038368291021E-3</v>
      </c>
      <c r="J373">
        <f>SUMIFS([1]Blad2!L$2:L$2056,[1]Blad2!B$2:B$2056,B373,[1]Blad2!E$2:E$2056,C373,[1]Blad2!A$2:A$2056,A373)</f>
        <v>1277</v>
      </c>
      <c r="K373">
        <v>546082</v>
      </c>
      <c r="L373">
        <f t="shared" si="47"/>
        <v>2.3384766390395582E-3</v>
      </c>
      <c r="M373">
        <f>SUMIFS([1]Blad2!O$2:O$2056,[1]Blad2!B$2:B$2056,B373,[1]Blad2!E$2:E$2056,C373,[1]Blad2!A$2:A$2056,A373)</f>
        <v>551</v>
      </c>
      <c r="N373">
        <v>900751</v>
      </c>
      <c r="O373">
        <f t="shared" si="48"/>
        <v>6.117117827235274E-4</v>
      </c>
      <c r="P373">
        <f>SUMIFS([1]Blad2!R$2:R$2056,[1]Blad2!B$2:B$2056,B373,[1]Blad2!E$2:E$2056,C373,[1]Blad2!A$2:A$2056,A373)</f>
        <v>139</v>
      </c>
      <c r="Q373">
        <v>1113609.5</v>
      </c>
      <c r="R373">
        <f t="shared" si="49"/>
        <v>1.2481933747871224E-4</v>
      </c>
      <c r="S373">
        <f>SUMIFS([1]Blad2!U$2:U$2056,[1]Blad2!B$2:B$2056,B373,[1]Blad2!E$2:E$2056,C373,[1]Blad2!A$2:A$2056,A373)</f>
        <v>38</v>
      </c>
      <c r="T373">
        <v>882574</v>
      </c>
      <c r="U373">
        <f t="shared" si="50"/>
        <v>4.3055879733597412E-5</v>
      </c>
      <c r="V373">
        <f ca="1">SUM(D373,G373,J373,M373,P373,S373)</f>
        <v>4117.8950431346875</v>
      </c>
      <c r="W373">
        <f t="shared" si="51"/>
        <v>4499571</v>
      </c>
      <c r="X373">
        <f t="shared" ca="1" si="52"/>
        <v>9.151750340498433E-4</v>
      </c>
    </row>
    <row r="374" spans="1:24" x14ac:dyDescent="0.35">
      <c r="A374">
        <v>2008</v>
      </c>
      <c r="B374" t="s">
        <v>3</v>
      </c>
      <c r="C374">
        <f t="shared" si="53"/>
        <v>9</v>
      </c>
      <c r="D374">
        <f t="shared" ca="1" si="45"/>
        <v>0</v>
      </c>
      <c r="E374">
        <v>796287.5</v>
      </c>
      <c r="F374">
        <f ca="1">D374/E374</f>
        <v>0</v>
      </c>
      <c r="G374">
        <f>SUMIFS([1]Blad2!I$2:I$2056,[1]Blad2!B$2:B$2056,B374,[1]Blad2!E$2:E$2056,C374,[1]Blad2!A$2:A$2056,A374)</f>
        <v>695</v>
      </c>
      <c r="H374">
        <f>ROUND([1]Blad2!J$2,0)</f>
        <v>260267</v>
      </c>
      <c r="I374">
        <f t="shared" si="46"/>
        <v>2.6703346947557702E-3</v>
      </c>
      <c r="J374">
        <f>SUMIFS([1]Blad2!L$2:L$2056,[1]Blad2!B$2:B$2056,B374,[1]Blad2!E$2:E$2056,C374,[1]Blad2!A$2:A$2056,A374)</f>
        <v>2122</v>
      </c>
      <c r="K374">
        <v>546082</v>
      </c>
      <c r="L374">
        <f t="shared" si="47"/>
        <v>3.8858632952560239E-3</v>
      </c>
      <c r="M374">
        <f>SUMIFS([1]Blad2!O$2:O$2056,[1]Blad2!B$2:B$2056,B374,[1]Blad2!E$2:E$2056,C374,[1]Blad2!A$2:A$2056,A374)</f>
        <v>1937</v>
      </c>
      <c r="N374">
        <v>900751</v>
      </c>
      <c r="O374">
        <f t="shared" si="48"/>
        <v>2.1504278096832531E-3</v>
      </c>
      <c r="P374">
        <f>SUMIFS([1]Blad2!R$2:R$2056,[1]Blad2!B$2:B$2056,B374,[1]Blad2!E$2:E$2056,C374,[1]Blad2!A$2:A$2056,A374)</f>
        <v>1109</v>
      </c>
      <c r="Q374">
        <v>1113609.5</v>
      </c>
      <c r="R374">
        <f t="shared" si="49"/>
        <v>9.9586075729418623E-4</v>
      </c>
      <c r="S374">
        <f>SUMIFS([1]Blad2!U$2:U$2056,[1]Blad2!B$2:B$2056,B374,[1]Blad2!E$2:E$2056,C374,[1]Blad2!A$2:A$2056,A374)</f>
        <v>177</v>
      </c>
      <c r="T374">
        <v>882574</v>
      </c>
      <c r="U374">
        <f t="shared" si="50"/>
        <v>2.0054975560123003E-4</v>
      </c>
      <c r="V374">
        <f ca="1">SUM(D374,G374,J374,M374,P374,S374)</f>
        <v>6040</v>
      </c>
      <c r="W374">
        <f t="shared" si="51"/>
        <v>4499571</v>
      </c>
      <c r="X374">
        <f t="shared" ca="1" si="52"/>
        <v>1.3423501929406159E-3</v>
      </c>
    </row>
    <row r="375" spans="1:24" x14ac:dyDescent="0.35">
      <c r="A375">
        <v>2008</v>
      </c>
      <c r="B375" t="s">
        <v>3</v>
      </c>
      <c r="C375">
        <f t="shared" si="53"/>
        <v>10</v>
      </c>
      <c r="D375">
        <f t="shared" ca="1" si="45"/>
        <v>375.16358678107315</v>
      </c>
      <c r="E375">
        <v>796287.5</v>
      </c>
      <c r="F375">
        <f ca="1">D375/E375</f>
        <v>4.711408715835338E-4</v>
      </c>
      <c r="G375">
        <f>SUMIFS([1]Blad2!I$2:I$2056,[1]Blad2!B$2:B$2056,B375,[1]Blad2!E$2:E$2056,C375,[1]Blad2!A$2:A$2056,A375)</f>
        <v>15</v>
      </c>
      <c r="H375">
        <f>ROUND([1]Blad2!J$2,0)</f>
        <v>260267</v>
      </c>
      <c r="I375">
        <f t="shared" si="46"/>
        <v>5.7633122908397912E-5</v>
      </c>
      <c r="J375">
        <f>SUMIFS([1]Blad2!L$2:L$2056,[1]Blad2!B$2:B$2056,B375,[1]Blad2!E$2:E$2056,C375,[1]Blad2!A$2:A$2056,A375)</f>
        <v>40</v>
      </c>
      <c r="K375">
        <v>546082</v>
      </c>
      <c r="L375">
        <f t="shared" si="47"/>
        <v>7.3249072483619682E-5</v>
      </c>
      <c r="M375">
        <f>SUMIFS([1]Blad2!O$2:O$2056,[1]Blad2!B$2:B$2056,B375,[1]Blad2!E$2:E$2056,C375,[1]Blad2!A$2:A$2056,A375)</f>
        <v>23</v>
      </c>
      <c r="N375">
        <v>900751</v>
      </c>
      <c r="O375">
        <f t="shared" si="48"/>
        <v>2.5534248643631814E-5</v>
      </c>
      <c r="P375">
        <f>SUMIFS([1]Blad2!R$2:R$2056,[1]Blad2!B$2:B$2056,B375,[1]Blad2!E$2:E$2056,C375,[1]Blad2!A$2:A$2056,A375)</f>
        <v>12</v>
      </c>
      <c r="Q375">
        <v>1113609.5</v>
      </c>
      <c r="R375">
        <f t="shared" si="49"/>
        <v>1.0775770142047101E-5</v>
      </c>
      <c r="S375">
        <f>SUMIFS([1]Blad2!U$2:U$2056,[1]Blad2!B$2:B$2056,B375,[1]Blad2!E$2:E$2056,C375,[1]Blad2!A$2:A$2056,A375)</f>
        <v>3</v>
      </c>
      <c r="T375">
        <v>882574</v>
      </c>
      <c r="U375">
        <f t="shared" si="50"/>
        <v>3.399148400020848E-6</v>
      </c>
      <c r="V375">
        <f ca="1">SUM(D375,G375,J375,M375,P375,S375)</f>
        <v>468.16358678107315</v>
      </c>
      <c r="W375">
        <f t="shared" si="51"/>
        <v>4499571</v>
      </c>
      <c r="X375">
        <f t="shared" ca="1" si="52"/>
        <v>1.0404627169591793E-4</v>
      </c>
    </row>
    <row r="376" spans="1:24" x14ac:dyDescent="0.35">
      <c r="A376">
        <v>2008</v>
      </c>
      <c r="B376" t="s">
        <v>3</v>
      </c>
      <c r="C376">
        <f t="shared" si="53"/>
        <v>11</v>
      </c>
      <c r="D376">
        <f t="shared" ca="1" si="45"/>
        <v>0</v>
      </c>
      <c r="E376">
        <v>796287.5</v>
      </c>
      <c r="F376">
        <f ca="1">D376/E376</f>
        <v>0</v>
      </c>
      <c r="G376">
        <f>SUMIFS([1]Blad2!I$2:I$2056,[1]Blad2!B$2:B$2056,B376,[1]Blad2!E$2:E$2056,C376,[1]Blad2!A$2:A$2056,A376)</f>
        <v>219</v>
      </c>
      <c r="H376">
        <f>ROUND([1]Blad2!J$2,0)</f>
        <v>260267</v>
      </c>
      <c r="I376">
        <f t="shared" si="46"/>
        <v>8.4144359446260955E-4</v>
      </c>
      <c r="J376">
        <f>SUMIFS([1]Blad2!L$2:L$2056,[1]Blad2!B$2:B$2056,B376,[1]Blad2!E$2:E$2056,C376,[1]Blad2!A$2:A$2056,A376)</f>
        <v>182</v>
      </c>
      <c r="K376">
        <v>546082</v>
      </c>
      <c r="L376">
        <f t="shared" si="47"/>
        <v>3.3328327980046955E-4</v>
      </c>
      <c r="M376">
        <f>SUMIFS([1]Blad2!O$2:O$2056,[1]Blad2!B$2:B$2056,B376,[1]Blad2!E$2:E$2056,C376,[1]Blad2!A$2:A$2056,A376)</f>
        <v>173</v>
      </c>
      <c r="N376">
        <v>900751</v>
      </c>
      <c r="O376">
        <f t="shared" si="48"/>
        <v>1.9206195718905668E-4</v>
      </c>
      <c r="P376">
        <f>SUMIFS([1]Blad2!R$2:R$2056,[1]Blad2!B$2:B$2056,B376,[1]Blad2!E$2:E$2056,C376,[1]Blad2!A$2:A$2056,A376)</f>
        <v>150</v>
      </c>
      <c r="Q376">
        <v>1113609.5</v>
      </c>
      <c r="R376">
        <f t="shared" si="49"/>
        <v>1.3469712677558875E-4</v>
      </c>
      <c r="S376">
        <f>SUMIFS([1]Blad2!U$2:U$2056,[1]Blad2!B$2:B$2056,B376,[1]Blad2!E$2:E$2056,C376,[1]Blad2!A$2:A$2056,A376)</f>
        <v>64</v>
      </c>
      <c r="T376">
        <v>882574</v>
      </c>
      <c r="U376">
        <f t="shared" si="50"/>
        <v>7.251516586711142E-5</v>
      </c>
      <c r="V376">
        <f ca="1">SUM(D376,G376,J376,M376,P376,S376)</f>
        <v>788</v>
      </c>
      <c r="W376">
        <f t="shared" si="51"/>
        <v>4499571</v>
      </c>
      <c r="X376">
        <f t="shared" ca="1" si="52"/>
        <v>1.7512780662867639E-4</v>
      </c>
    </row>
    <row r="377" spans="1:24" x14ac:dyDescent="0.35">
      <c r="A377">
        <v>2008</v>
      </c>
      <c r="B377" t="s">
        <v>3</v>
      </c>
      <c r="C377">
        <f t="shared" si="53"/>
        <v>12</v>
      </c>
      <c r="D377">
        <f t="shared" ca="1" si="45"/>
        <v>903.36800490367682</v>
      </c>
      <c r="E377">
        <v>796287.5</v>
      </c>
      <c r="F377">
        <f ca="1">D377/E377</f>
        <v>1.1344746776807081E-3</v>
      </c>
      <c r="G377">
        <f>SUMIFS([1]Blad2!I$2:I$2056,[1]Blad2!B$2:B$2056,B377,[1]Blad2!E$2:E$2056,C377,[1]Blad2!A$2:A$2056,A377)</f>
        <v>734</v>
      </c>
      <c r="H377">
        <f>ROUND([1]Blad2!J$2,0)</f>
        <v>260267</v>
      </c>
      <c r="I377">
        <f t="shared" si="46"/>
        <v>2.8201808143176045E-3</v>
      </c>
      <c r="J377">
        <f>SUMIFS([1]Blad2!L$2:L$2056,[1]Blad2!B$2:B$2056,B377,[1]Blad2!E$2:E$2056,C377,[1]Blad2!A$2:A$2056,A377)</f>
        <v>599</v>
      </c>
      <c r="K377">
        <v>546082</v>
      </c>
      <c r="L377">
        <f t="shared" si="47"/>
        <v>1.0969048604422046E-3</v>
      </c>
      <c r="M377">
        <f>SUMIFS([1]Blad2!O$2:O$2056,[1]Blad2!B$2:B$2056,B377,[1]Blad2!E$2:E$2056,C377,[1]Blad2!A$2:A$2056,A377)</f>
        <v>398</v>
      </c>
      <c r="N377">
        <v>900751</v>
      </c>
      <c r="O377">
        <f t="shared" si="48"/>
        <v>4.4185352000719402E-4</v>
      </c>
      <c r="P377">
        <f>SUMIFS([1]Blad2!R$2:R$2056,[1]Blad2!B$2:B$2056,B377,[1]Blad2!E$2:E$2056,C377,[1]Blad2!A$2:A$2056,A377)</f>
        <v>199</v>
      </c>
      <c r="Q377">
        <v>1113609.5</v>
      </c>
      <c r="R377">
        <f t="shared" si="49"/>
        <v>1.7869818818894774E-4</v>
      </c>
      <c r="S377">
        <f>SUMIFS([1]Blad2!U$2:U$2056,[1]Blad2!B$2:B$2056,B377,[1]Blad2!E$2:E$2056,C377,[1]Blad2!A$2:A$2056,A377)</f>
        <v>14</v>
      </c>
      <c r="T377">
        <v>882574</v>
      </c>
      <c r="U377">
        <f t="shared" si="50"/>
        <v>1.5862692533430624E-5</v>
      </c>
      <c r="V377">
        <f ca="1">SUM(D377,G377,J377,M377,P377,S377)</f>
        <v>2847.3680049036766</v>
      </c>
      <c r="W377">
        <f t="shared" si="51"/>
        <v>4499571</v>
      </c>
      <c r="X377">
        <f t="shared" ca="1" si="52"/>
        <v>6.32808773303872E-4</v>
      </c>
    </row>
    <row r="378" spans="1:24" x14ac:dyDescent="0.35">
      <c r="A378">
        <v>2008</v>
      </c>
      <c r="B378" t="s">
        <v>3</v>
      </c>
      <c r="C378">
        <f t="shared" si="53"/>
        <v>13</v>
      </c>
      <c r="D378">
        <f t="shared" ca="1" si="45"/>
        <v>711.30864051428068</v>
      </c>
      <c r="E378">
        <v>796287.5</v>
      </c>
      <c r="F378">
        <f ca="1">D378/E378</f>
        <v>8.9328118363566006E-4</v>
      </c>
      <c r="G378">
        <f>SUMIFS([1]Blad2!I$2:I$2056,[1]Blad2!B$2:B$2056,B378,[1]Blad2!E$2:E$2056,C378,[1]Blad2!A$2:A$2056,A378)</f>
        <v>1338</v>
      </c>
      <c r="H378">
        <f>ROUND([1]Blad2!J$2,0)</f>
        <v>260267</v>
      </c>
      <c r="I378">
        <f t="shared" si="46"/>
        <v>5.1408745634290943E-3</v>
      </c>
      <c r="J378">
        <f>SUMIFS([1]Blad2!L$2:L$2056,[1]Blad2!B$2:B$2056,B378,[1]Blad2!E$2:E$2056,C378,[1]Blad2!A$2:A$2056,A378)</f>
        <v>1211</v>
      </c>
      <c r="K378">
        <v>546082</v>
      </c>
      <c r="L378">
        <f t="shared" si="47"/>
        <v>2.2176156694415855E-3</v>
      </c>
      <c r="M378">
        <f>SUMIFS([1]Blad2!O$2:O$2056,[1]Blad2!B$2:B$2056,B378,[1]Blad2!E$2:E$2056,C378,[1]Blad2!A$2:A$2056,A378)</f>
        <v>1274</v>
      </c>
      <c r="N378">
        <v>900751</v>
      </c>
      <c r="O378">
        <f t="shared" si="48"/>
        <v>1.4143753379124752E-3</v>
      </c>
      <c r="P378">
        <f>SUMIFS([1]Blad2!R$2:R$2056,[1]Blad2!B$2:B$2056,B378,[1]Blad2!E$2:E$2056,C378,[1]Blad2!A$2:A$2056,A378)</f>
        <v>469</v>
      </c>
      <c r="Q378">
        <v>1113609.5</v>
      </c>
      <c r="R378">
        <f t="shared" si="49"/>
        <v>4.2115301638500751E-4</v>
      </c>
      <c r="S378">
        <f>SUMIFS([1]Blad2!U$2:U$2056,[1]Blad2!B$2:B$2056,B378,[1]Blad2!E$2:E$2056,C378,[1]Blad2!A$2:A$2056,A378)</f>
        <v>10</v>
      </c>
      <c r="T378">
        <v>882574</v>
      </c>
      <c r="U378">
        <f t="shared" si="50"/>
        <v>1.133049466673616E-5</v>
      </c>
      <c r="V378">
        <f ca="1">SUM(D378,G378,J378,M378,P378,S378)</f>
        <v>5013.3086405142803</v>
      </c>
      <c r="W378">
        <f t="shared" si="51"/>
        <v>4499571</v>
      </c>
      <c r="X378">
        <f t="shared" ca="1" si="52"/>
        <v>1.1141748047790068E-3</v>
      </c>
    </row>
    <row r="379" spans="1:24" x14ac:dyDescent="0.35">
      <c r="A379">
        <v>2009</v>
      </c>
      <c r="B379" t="s">
        <v>3</v>
      </c>
      <c r="C379">
        <f t="shared" si="53"/>
        <v>1</v>
      </c>
      <c r="D379">
        <f t="shared" ca="1" si="45"/>
        <v>442.16340602008415</v>
      </c>
      <c r="E379">
        <v>796287.5</v>
      </c>
      <c r="F379">
        <f ca="1">D379/E379</f>
        <v>5.5528110892119262E-4</v>
      </c>
      <c r="G379">
        <f>SUMIFS([1]Blad2!I$2:I$2056,[1]Blad2!B$2:B$2056,B379,[1]Blad2!E$2:E$2056,C379,[1]Blad2!A$2:A$2056,A379)</f>
        <v>6406</v>
      </c>
      <c r="H379">
        <f>ROUND([1]Blad2!J$2,0)</f>
        <v>260267</v>
      </c>
      <c r="I379">
        <f t="shared" si="46"/>
        <v>2.4613185690079802E-2</v>
      </c>
      <c r="J379">
        <f>SUMIFS([1]Blad2!L$2:L$2056,[1]Blad2!B$2:B$2056,B379,[1]Blad2!E$2:E$2056,C379,[1]Blad2!A$2:A$2056,A379)</f>
        <v>7658</v>
      </c>
      <c r="K379">
        <v>546082</v>
      </c>
      <c r="L379">
        <f t="shared" si="47"/>
        <v>1.4023534926988986E-2</v>
      </c>
      <c r="M379">
        <f>SUMIFS([1]Blad2!O$2:O$2056,[1]Blad2!B$2:B$2056,B379,[1]Blad2!E$2:E$2056,C379,[1]Blad2!A$2:A$2056,A379)</f>
        <v>10001</v>
      </c>
      <c r="N379">
        <v>900751</v>
      </c>
      <c r="O379">
        <f t="shared" si="48"/>
        <v>1.1102957421085295E-2</v>
      </c>
      <c r="P379">
        <f>SUMIFS([1]Blad2!R$2:R$2056,[1]Blad2!B$2:B$2056,B379,[1]Blad2!E$2:E$2056,C379,[1]Blad2!A$2:A$2056,A379)</f>
        <v>11454</v>
      </c>
      <c r="Q379">
        <v>1113609.5</v>
      </c>
      <c r="R379">
        <f t="shared" si="49"/>
        <v>1.0285472600583956E-2</v>
      </c>
      <c r="S379">
        <f>SUMIFS([1]Blad2!U$2:U$2056,[1]Blad2!B$2:B$2056,B379,[1]Blad2!E$2:E$2056,C379,[1]Blad2!A$2:A$2056,A379)</f>
        <v>17229</v>
      </c>
      <c r="T379">
        <v>882574</v>
      </c>
      <c r="U379">
        <f t="shared" si="50"/>
        <v>1.952130926131973E-2</v>
      </c>
      <c r="V379">
        <f ca="1">SUM(D379,G379,J379,M379,P379,S379)</f>
        <v>53190.163406020089</v>
      </c>
      <c r="W379">
        <f t="shared" si="51"/>
        <v>4499571</v>
      </c>
      <c r="X379">
        <f t="shared" ca="1" si="52"/>
        <v>1.182116326334668E-2</v>
      </c>
    </row>
    <row r="380" spans="1:24" x14ac:dyDescent="0.35">
      <c r="A380">
        <v>2009</v>
      </c>
      <c r="B380" t="s">
        <v>3</v>
      </c>
      <c r="C380">
        <f t="shared" si="53"/>
        <v>2</v>
      </c>
      <c r="D380">
        <f t="shared" ca="1" si="45"/>
        <v>71.179486209523304</v>
      </c>
      <c r="E380">
        <v>796287.5</v>
      </c>
      <c r="F380">
        <f ca="1">D380/E380</f>
        <v>8.9389179422662418E-5</v>
      </c>
      <c r="G380">
        <f>SUMIFS([1]Blad2!I$2:I$2056,[1]Blad2!B$2:B$2056,B380,[1]Blad2!E$2:E$2056,C380,[1]Blad2!A$2:A$2056,A380)</f>
        <v>1452</v>
      </c>
      <c r="H380">
        <f>ROUND([1]Blad2!J$2,0)</f>
        <v>260267</v>
      </c>
      <c r="I380">
        <f t="shared" si="46"/>
        <v>5.5788862975329184E-3</v>
      </c>
      <c r="J380">
        <f>SUMIFS([1]Blad2!L$2:L$2056,[1]Blad2!B$2:B$2056,B380,[1]Blad2!E$2:E$2056,C380,[1]Blad2!A$2:A$2056,A380)</f>
        <v>1460</v>
      </c>
      <c r="K380">
        <v>546082</v>
      </c>
      <c r="L380">
        <f t="shared" si="47"/>
        <v>2.6735911456521183E-3</v>
      </c>
      <c r="M380">
        <f>SUMIFS([1]Blad2!O$2:O$2056,[1]Blad2!B$2:B$2056,B380,[1]Blad2!E$2:E$2056,C380,[1]Blad2!A$2:A$2056,A380)</f>
        <v>1673</v>
      </c>
      <c r="N380">
        <v>900751</v>
      </c>
      <c r="O380">
        <f t="shared" si="48"/>
        <v>1.8573390426433055E-3</v>
      </c>
      <c r="P380">
        <f>SUMIFS([1]Blad2!R$2:R$2056,[1]Blad2!B$2:B$2056,B380,[1]Blad2!E$2:E$2056,C380,[1]Blad2!A$2:A$2056,A380)</f>
        <v>3014</v>
      </c>
      <c r="Q380">
        <v>1113609.5</v>
      </c>
      <c r="R380">
        <f t="shared" si="49"/>
        <v>2.7065142673441634E-3</v>
      </c>
      <c r="S380">
        <f>SUMIFS([1]Blad2!U$2:U$2056,[1]Blad2!B$2:B$2056,B380,[1]Blad2!E$2:E$2056,C380,[1]Blad2!A$2:A$2056,A380)</f>
        <v>984</v>
      </c>
      <c r="T380">
        <v>882574</v>
      </c>
      <c r="U380">
        <f t="shared" si="50"/>
        <v>1.1149206752068383E-3</v>
      </c>
      <c r="V380">
        <f ca="1">SUM(D380,G380,J380,M380,P380,S380)</f>
        <v>8654.179486209523</v>
      </c>
      <c r="W380">
        <f t="shared" si="51"/>
        <v>4499571</v>
      </c>
      <c r="X380">
        <f t="shared" ca="1" si="52"/>
        <v>1.9233343548106083E-3</v>
      </c>
    </row>
    <row r="381" spans="1:24" x14ac:dyDescent="0.35">
      <c r="A381">
        <v>2009</v>
      </c>
      <c r="B381" t="s">
        <v>3</v>
      </c>
      <c r="C381">
        <f t="shared" si="53"/>
        <v>3</v>
      </c>
      <c r="D381">
        <f t="shared" ca="1" si="45"/>
        <v>683.77829917561394</v>
      </c>
      <c r="E381">
        <v>796287.5</v>
      </c>
      <c r="F381">
        <f ca="1">D381/E381</f>
        <v>8.5870781492314514E-4</v>
      </c>
      <c r="G381">
        <f>SUMIFS([1]Blad2!I$2:I$2056,[1]Blad2!B$2:B$2056,B381,[1]Blad2!E$2:E$2056,C381,[1]Blad2!A$2:A$2056,A381)</f>
        <v>151</v>
      </c>
      <c r="H381">
        <f>ROUND([1]Blad2!J$2,0)</f>
        <v>260267</v>
      </c>
      <c r="I381">
        <f t="shared" si="46"/>
        <v>5.8017343727787235E-4</v>
      </c>
      <c r="J381">
        <f>SUMIFS([1]Blad2!L$2:L$2056,[1]Blad2!B$2:B$2056,B381,[1]Blad2!E$2:E$2056,C381,[1]Blad2!A$2:A$2056,A381)</f>
        <v>657</v>
      </c>
      <c r="K381">
        <v>546082</v>
      </c>
      <c r="L381">
        <f t="shared" si="47"/>
        <v>1.2031160155434532E-3</v>
      </c>
      <c r="M381">
        <f>SUMIFS([1]Blad2!O$2:O$2056,[1]Blad2!B$2:B$2056,B381,[1]Blad2!E$2:E$2056,C381,[1]Blad2!A$2:A$2056,A381)</f>
        <v>679</v>
      </c>
      <c r="N381">
        <v>900751</v>
      </c>
      <c r="O381">
        <f t="shared" si="48"/>
        <v>7.5381542734895659E-4</v>
      </c>
      <c r="P381">
        <f>SUMIFS([1]Blad2!R$2:R$2056,[1]Blad2!B$2:B$2056,B381,[1]Blad2!E$2:E$2056,C381,[1]Blad2!A$2:A$2056,A381)</f>
        <v>700</v>
      </c>
      <c r="Q381">
        <v>1113609.5</v>
      </c>
      <c r="R381">
        <f t="shared" si="49"/>
        <v>6.2858659161941415E-4</v>
      </c>
      <c r="S381">
        <f>SUMIFS([1]Blad2!U$2:U$2056,[1]Blad2!B$2:B$2056,B381,[1]Blad2!E$2:E$2056,C381,[1]Blad2!A$2:A$2056,A381)</f>
        <v>138</v>
      </c>
      <c r="T381">
        <v>882574</v>
      </c>
      <c r="U381">
        <f t="shared" si="50"/>
        <v>1.56360826400959E-4</v>
      </c>
      <c r="V381">
        <f ca="1">SUM(D381,G381,J381,M381,P381,S381)</f>
        <v>3008.7782991756139</v>
      </c>
      <c r="W381">
        <f t="shared" si="51"/>
        <v>4499571</v>
      </c>
      <c r="X381">
        <f t="shared" ca="1" si="52"/>
        <v>6.6868114741952371E-4</v>
      </c>
    </row>
    <row r="382" spans="1:24" x14ac:dyDescent="0.35">
      <c r="A382">
        <v>2009</v>
      </c>
      <c r="B382" t="s">
        <v>3</v>
      </c>
      <c r="C382">
        <f t="shared" si="53"/>
        <v>4</v>
      </c>
      <c r="D382">
        <f t="shared" ca="1" si="45"/>
        <v>656.70379559208106</v>
      </c>
      <c r="E382">
        <v>796287.5</v>
      </c>
      <c r="F382">
        <f ca="1">D382/E382</f>
        <v>8.2470689994767099E-4</v>
      </c>
      <c r="G382">
        <f>SUMIFS([1]Blad2!I$2:I$2056,[1]Blad2!B$2:B$2056,B382,[1]Blad2!E$2:E$2056,C382,[1]Blad2!A$2:A$2056,A382)</f>
        <v>175</v>
      </c>
      <c r="H382">
        <f>ROUND([1]Blad2!J$2,0)</f>
        <v>260267</v>
      </c>
      <c r="I382">
        <f t="shared" si="46"/>
        <v>6.7238643393130904E-4</v>
      </c>
      <c r="J382">
        <f>SUMIFS([1]Blad2!L$2:L$2056,[1]Blad2!B$2:B$2056,B382,[1]Blad2!E$2:E$2056,C382,[1]Blad2!A$2:A$2056,A382)</f>
        <v>472</v>
      </c>
      <c r="K382">
        <v>546082</v>
      </c>
      <c r="L382">
        <f t="shared" si="47"/>
        <v>8.6433905530671222E-4</v>
      </c>
      <c r="M382">
        <f>SUMIFS([1]Blad2!O$2:O$2056,[1]Blad2!B$2:B$2056,B382,[1]Blad2!E$2:E$2056,C382,[1]Blad2!A$2:A$2056,A382)</f>
        <v>968</v>
      </c>
      <c r="N382">
        <v>900751</v>
      </c>
      <c r="O382">
        <f t="shared" si="48"/>
        <v>1.0746588124798085E-3</v>
      </c>
      <c r="P382">
        <f>SUMIFS([1]Blad2!R$2:R$2056,[1]Blad2!B$2:B$2056,B382,[1]Blad2!E$2:E$2056,C382,[1]Blad2!A$2:A$2056,A382)</f>
        <v>1569</v>
      </c>
      <c r="Q382">
        <v>1113609.5</v>
      </c>
      <c r="R382">
        <f t="shared" si="49"/>
        <v>1.4089319460726584E-3</v>
      </c>
      <c r="S382">
        <f>SUMIFS([1]Blad2!U$2:U$2056,[1]Blad2!B$2:B$2056,B382,[1]Blad2!E$2:E$2056,C382,[1]Blad2!A$2:A$2056,A382)</f>
        <v>1375</v>
      </c>
      <c r="T382">
        <v>882574</v>
      </c>
      <c r="U382">
        <f t="shared" si="50"/>
        <v>1.557943016676222E-3</v>
      </c>
      <c r="V382">
        <f ca="1">SUM(D382,G382,J382,M382,P382,S382)</f>
        <v>5215.7037955920805</v>
      </c>
      <c r="W382">
        <f t="shared" si="51"/>
        <v>4499571</v>
      </c>
      <c r="X382">
        <f t="shared" ca="1" si="52"/>
        <v>1.1591557940950549E-3</v>
      </c>
    </row>
    <row r="383" spans="1:24" x14ac:dyDescent="0.35">
      <c r="A383">
        <v>2009</v>
      </c>
      <c r="B383" t="s">
        <v>3</v>
      </c>
      <c r="C383">
        <f t="shared" si="53"/>
        <v>5</v>
      </c>
      <c r="D383">
        <f t="shared" ca="1" si="45"/>
        <v>338.50978320452379</v>
      </c>
      <c r="E383">
        <v>796287.5</v>
      </c>
      <c r="F383">
        <f ca="1">D383/E383</f>
        <v>4.2511000512317947E-4</v>
      </c>
      <c r="G383">
        <f>SUMIFS([1]Blad2!I$2:I$2056,[1]Blad2!B$2:B$2056,B383,[1]Blad2!E$2:E$2056,C383,[1]Blad2!A$2:A$2056,A383)</f>
        <v>809</v>
      </c>
      <c r="H383">
        <f>ROUND([1]Blad2!J$2,0)</f>
        <v>260267</v>
      </c>
      <c r="I383">
        <f t="shared" si="46"/>
        <v>3.1083464288595942E-3</v>
      </c>
      <c r="J383">
        <f>SUMIFS([1]Blad2!L$2:L$2056,[1]Blad2!B$2:B$2056,B383,[1]Blad2!E$2:E$2056,C383,[1]Blad2!A$2:A$2056,A383)</f>
        <v>2239</v>
      </c>
      <c r="K383">
        <v>546082</v>
      </c>
      <c r="L383">
        <f t="shared" si="47"/>
        <v>4.1001168322706118E-3</v>
      </c>
      <c r="M383">
        <f>SUMIFS([1]Blad2!O$2:O$2056,[1]Blad2!B$2:B$2056,B383,[1]Blad2!E$2:E$2056,C383,[1]Blad2!A$2:A$2056,A383)</f>
        <v>2998</v>
      </c>
      <c r="N383">
        <v>900751</v>
      </c>
      <c r="O383">
        <f t="shared" si="48"/>
        <v>3.3283338014612252E-3</v>
      </c>
      <c r="P383">
        <f>SUMIFS([1]Blad2!R$2:R$2056,[1]Blad2!B$2:B$2056,B383,[1]Blad2!E$2:E$2056,C383,[1]Blad2!A$2:A$2056,A383)</f>
        <v>2865</v>
      </c>
      <c r="Q383">
        <v>1113609.5</v>
      </c>
      <c r="R383">
        <f t="shared" si="49"/>
        <v>2.5727151214137451E-3</v>
      </c>
      <c r="S383">
        <f>SUMIFS([1]Blad2!U$2:U$2056,[1]Blad2!B$2:B$2056,B383,[1]Blad2!E$2:E$2056,C383,[1]Blad2!A$2:A$2056,A383)</f>
        <v>1086</v>
      </c>
      <c r="T383">
        <v>882574</v>
      </c>
      <c r="U383">
        <f t="shared" si="50"/>
        <v>1.2304917208075471E-3</v>
      </c>
      <c r="V383">
        <f ca="1">SUM(D383,G383,J383,M383,P383,S383)</f>
        <v>10335.509783204525</v>
      </c>
      <c r="W383">
        <f t="shared" si="51"/>
        <v>4499571</v>
      </c>
      <c r="X383">
        <f t="shared" ca="1" si="52"/>
        <v>2.2969989323881152E-3</v>
      </c>
    </row>
    <row r="384" spans="1:24" x14ac:dyDescent="0.35">
      <c r="A384">
        <v>2009</v>
      </c>
      <c r="B384" t="s">
        <v>3</v>
      </c>
      <c r="C384">
        <f t="shared" si="53"/>
        <v>6</v>
      </c>
      <c r="D384">
        <f t="shared" ca="1" si="45"/>
        <v>708.86052111936453</v>
      </c>
      <c r="E384">
        <v>796287.5</v>
      </c>
      <c r="F384">
        <f ca="1">D384/E384</f>
        <v>8.902067671781417E-4</v>
      </c>
      <c r="G384">
        <f>SUMIFS([1]Blad2!I$2:I$2056,[1]Blad2!B$2:B$2056,B384,[1]Blad2!E$2:E$2056,C384,[1]Blad2!A$2:A$2056,A384)</f>
        <v>2309</v>
      </c>
      <c r="H384">
        <f>ROUND([1]Blad2!J$2,0)</f>
        <v>260267</v>
      </c>
      <c r="I384">
        <f t="shared" si="46"/>
        <v>8.8716587196993862E-3</v>
      </c>
      <c r="J384">
        <f>SUMIFS([1]Blad2!L$2:L$2056,[1]Blad2!B$2:B$2056,B384,[1]Blad2!E$2:E$2056,C384,[1]Blad2!A$2:A$2056,A384)</f>
        <v>3729</v>
      </c>
      <c r="K384">
        <v>546082</v>
      </c>
      <c r="L384">
        <f t="shared" si="47"/>
        <v>6.8286447822854439E-3</v>
      </c>
      <c r="M384">
        <f>SUMIFS([1]Blad2!O$2:O$2056,[1]Blad2!B$2:B$2056,B384,[1]Blad2!E$2:E$2056,C384,[1]Blad2!A$2:A$2056,A384)</f>
        <v>5072</v>
      </c>
      <c r="N384">
        <v>900751</v>
      </c>
      <c r="O384">
        <f t="shared" si="48"/>
        <v>5.6308569182826331E-3</v>
      </c>
      <c r="P384">
        <f>SUMIFS([1]Blad2!R$2:R$2056,[1]Blad2!B$2:B$2056,B384,[1]Blad2!E$2:E$2056,C384,[1]Blad2!A$2:A$2056,A384)</f>
        <v>5308</v>
      </c>
      <c r="Q384">
        <v>1113609.5</v>
      </c>
      <c r="R384">
        <f t="shared" si="49"/>
        <v>4.7664823261655007E-3</v>
      </c>
      <c r="S384">
        <f>SUMIFS([1]Blad2!U$2:U$2056,[1]Blad2!B$2:B$2056,B384,[1]Blad2!E$2:E$2056,C384,[1]Blad2!A$2:A$2056,A384)</f>
        <v>4465</v>
      </c>
      <c r="T384">
        <v>882574</v>
      </c>
      <c r="U384">
        <f t="shared" si="50"/>
        <v>5.059065868697696E-3</v>
      </c>
      <c r="V384">
        <f ca="1">SUM(D384,G384,J384,M384,P384,S384)</f>
        <v>21591.860521119364</v>
      </c>
      <c r="W384">
        <f t="shared" si="51"/>
        <v>4499571</v>
      </c>
      <c r="X384">
        <f t="shared" ca="1" si="52"/>
        <v>4.7986486980912992E-3</v>
      </c>
    </row>
    <row r="385" spans="1:24" x14ac:dyDescent="0.35">
      <c r="A385">
        <v>2009</v>
      </c>
      <c r="B385" t="s">
        <v>3</v>
      </c>
      <c r="C385">
        <f t="shared" si="53"/>
        <v>7</v>
      </c>
      <c r="D385">
        <f t="shared" ca="1" si="45"/>
        <v>290.97714643834854</v>
      </c>
      <c r="E385">
        <v>796287.5</v>
      </c>
      <c r="F385">
        <f ca="1">D385/E385</f>
        <v>3.6541719722882571E-4</v>
      </c>
      <c r="G385">
        <f>SUMIFS([1]Blad2!I$2:I$2056,[1]Blad2!B$2:B$2056,B385,[1]Blad2!E$2:E$2056,C385,[1]Blad2!A$2:A$2056,A385)</f>
        <v>4927</v>
      </c>
      <c r="H385">
        <f>ROUND([1]Blad2!J$2,0)</f>
        <v>260267</v>
      </c>
      <c r="I385">
        <f t="shared" si="46"/>
        <v>1.8930559771311768E-2</v>
      </c>
      <c r="J385">
        <f>SUMIFS([1]Blad2!L$2:L$2056,[1]Blad2!B$2:B$2056,B385,[1]Blad2!E$2:E$2056,C385,[1]Blad2!A$2:A$2056,A385)</f>
        <v>9148</v>
      </c>
      <c r="K385">
        <v>546082</v>
      </c>
      <c r="L385">
        <f t="shared" si="47"/>
        <v>1.6752062877003818E-2</v>
      </c>
      <c r="M385">
        <f>SUMIFS([1]Blad2!O$2:O$2056,[1]Blad2!B$2:B$2056,B385,[1]Blad2!E$2:E$2056,C385,[1]Blad2!A$2:A$2056,A385)</f>
        <v>12381</v>
      </c>
      <c r="N385">
        <v>900751</v>
      </c>
      <c r="O385">
        <f t="shared" si="48"/>
        <v>1.3745197063339369E-2</v>
      </c>
      <c r="P385">
        <f>SUMIFS([1]Blad2!R$2:R$2056,[1]Blad2!B$2:B$2056,B385,[1]Blad2!E$2:E$2056,C385,[1]Blad2!A$2:A$2056,A385)</f>
        <v>11760</v>
      </c>
      <c r="Q385">
        <v>1113609.5</v>
      </c>
      <c r="R385">
        <f t="shared" si="49"/>
        <v>1.0560254739206158E-2</v>
      </c>
      <c r="S385">
        <f>SUMIFS([1]Blad2!U$2:U$2056,[1]Blad2!B$2:B$2056,B385,[1]Blad2!E$2:E$2056,C385,[1]Blad2!A$2:A$2056,A385)</f>
        <v>4851</v>
      </c>
      <c r="T385">
        <v>882574</v>
      </c>
      <c r="U385">
        <f t="shared" si="50"/>
        <v>5.4964229628337111E-3</v>
      </c>
      <c r="V385">
        <f ca="1">SUM(D385,G385,J385,M385,P385,S385)</f>
        <v>43357.977146438352</v>
      </c>
      <c r="W385">
        <f t="shared" si="51"/>
        <v>4499571</v>
      </c>
      <c r="X385">
        <f t="shared" ca="1" si="52"/>
        <v>9.6360246668934328E-3</v>
      </c>
    </row>
    <row r="386" spans="1:24" x14ac:dyDescent="0.35">
      <c r="A386">
        <v>2009</v>
      </c>
      <c r="B386" t="s">
        <v>3</v>
      </c>
      <c r="C386">
        <f t="shared" si="53"/>
        <v>8</v>
      </c>
      <c r="D386">
        <f t="shared" ca="1" si="45"/>
        <v>70.523710894718022</v>
      </c>
      <c r="E386">
        <v>796287.5</v>
      </c>
      <c r="F386">
        <f ca="1">D386/E386</f>
        <v>8.8565638534722726E-5</v>
      </c>
      <c r="G386">
        <f>SUMIFS([1]Blad2!I$2:I$2056,[1]Blad2!B$2:B$2056,B386,[1]Blad2!E$2:E$2056,C386,[1]Blad2!A$2:A$2056,A386)</f>
        <v>1393</v>
      </c>
      <c r="H386">
        <f>ROUND([1]Blad2!J$2,0)</f>
        <v>260267</v>
      </c>
      <c r="I386">
        <f t="shared" si="46"/>
        <v>5.3521960140932197E-3</v>
      </c>
      <c r="J386">
        <f>SUMIFS([1]Blad2!L$2:L$2056,[1]Blad2!B$2:B$2056,B386,[1]Blad2!E$2:E$2056,C386,[1]Blad2!A$2:A$2056,A386)</f>
        <v>1224</v>
      </c>
      <c r="K386">
        <v>546082</v>
      </c>
      <c r="L386">
        <f t="shared" si="47"/>
        <v>2.2414216179987619E-3</v>
      </c>
      <c r="M386">
        <f>SUMIFS([1]Blad2!O$2:O$2056,[1]Blad2!B$2:B$2056,B386,[1]Blad2!E$2:E$2056,C386,[1]Blad2!A$2:A$2056,A386)</f>
        <v>573</v>
      </c>
      <c r="N386">
        <v>900751</v>
      </c>
      <c r="O386">
        <f t="shared" si="48"/>
        <v>6.36135846643523E-4</v>
      </c>
      <c r="P386">
        <f>SUMIFS([1]Blad2!R$2:R$2056,[1]Blad2!B$2:B$2056,B386,[1]Blad2!E$2:E$2056,C386,[1]Blad2!A$2:A$2056,A386)</f>
        <v>161</v>
      </c>
      <c r="Q386">
        <v>1113609.5</v>
      </c>
      <c r="R386">
        <f t="shared" si="49"/>
        <v>1.4457491607246527E-4</v>
      </c>
      <c r="S386">
        <f>SUMIFS([1]Blad2!U$2:U$2056,[1]Blad2!B$2:B$2056,B386,[1]Blad2!E$2:E$2056,C386,[1]Blad2!A$2:A$2056,A386)</f>
        <v>37</v>
      </c>
      <c r="T386">
        <v>882574</v>
      </c>
      <c r="U386">
        <f t="shared" si="50"/>
        <v>4.1922830266923792E-5</v>
      </c>
      <c r="V386">
        <f ca="1">SUM(D386,G386,J386,M386,P386,S386)</f>
        <v>3458.5237108947181</v>
      </c>
      <c r="W386">
        <f t="shared" si="51"/>
        <v>4499571</v>
      </c>
      <c r="X386">
        <f t="shared" ca="1" si="52"/>
        <v>7.6863410109424162E-4</v>
      </c>
    </row>
    <row r="387" spans="1:24" x14ac:dyDescent="0.35">
      <c r="A387">
        <v>2009</v>
      </c>
      <c r="B387" t="s">
        <v>3</v>
      </c>
      <c r="C387">
        <f t="shared" si="53"/>
        <v>9</v>
      </c>
      <c r="D387">
        <f t="shared" ref="D387:D450" ca="1" si="54">MAX(0,NORMINV(RAND(),500,500))</f>
        <v>268.56504292555735</v>
      </c>
      <c r="E387">
        <v>796287.5</v>
      </c>
      <c r="F387">
        <f ca="1">D387/E387</f>
        <v>3.3727145399815688E-4</v>
      </c>
      <c r="G387">
        <f>SUMIFS([1]Blad2!I$2:I$2056,[1]Blad2!B$2:B$2056,B387,[1]Blad2!E$2:E$2056,C387,[1]Blad2!A$2:A$2056,A387)</f>
        <v>696</v>
      </c>
      <c r="H387">
        <f>ROUND([1]Blad2!J$2,0)</f>
        <v>260267</v>
      </c>
      <c r="I387">
        <f t="shared" ref="I387:I450" si="55">G387/H387</f>
        <v>2.6741769029496633E-3</v>
      </c>
      <c r="J387">
        <f>SUMIFS([1]Blad2!L$2:L$2056,[1]Blad2!B$2:B$2056,B387,[1]Blad2!E$2:E$2056,C387,[1]Blad2!A$2:A$2056,A387)</f>
        <v>2015</v>
      </c>
      <c r="K387">
        <v>546082</v>
      </c>
      <c r="L387">
        <f t="shared" ref="L387:L450" si="56">J387/K387</f>
        <v>3.6899220263623411E-3</v>
      </c>
      <c r="M387">
        <f>SUMIFS([1]Blad2!O$2:O$2056,[1]Blad2!B$2:B$2056,B387,[1]Blad2!E$2:E$2056,C387,[1]Blad2!A$2:A$2056,A387)</f>
        <v>1817</v>
      </c>
      <c r="N387">
        <v>900751</v>
      </c>
      <c r="O387">
        <f t="shared" ref="O387:O450" si="57">M387/N387</f>
        <v>2.0172056428469135E-3</v>
      </c>
      <c r="P387">
        <f>SUMIFS([1]Blad2!R$2:R$2056,[1]Blad2!B$2:B$2056,B387,[1]Blad2!E$2:E$2056,C387,[1]Blad2!A$2:A$2056,A387)</f>
        <v>1022</v>
      </c>
      <c r="Q387">
        <v>1113609.5</v>
      </c>
      <c r="R387">
        <f t="shared" ref="R387:R450" si="58">P387/Q387</f>
        <v>9.1773642376434463E-4</v>
      </c>
      <c r="S387">
        <f>SUMIFS([1]Blad2!U$2:U$2056,[1]Blad2!B$2:B$2056,B387,[1]Blad2!E$2:E$2056,C387,[1]Blad2!A$2:A$2056,A387)</f>
        <v>138</v>
      </c>
      <c r="T387">
        <v>882574</v>
      </c>
      <c r="U387">
        <f t="shared" ref="U387:U450" si="59">S387/T387</f>
        <v>1.56360826400959E-4</v>
      </c>
      <c r="V387">
        <f ca="1">SUM(D387,G387,J387,M387,P387,S387)</f>
        <v>5956.5650429255575</v>
      </c>
      <c r="W387">
        <f t="shared" ref="W387:W450" si="60">SUM(E387,H387,K387,N387,Q387,T387)</f>
        <v>4499571</v>
      </c>
      <c r="X387">
        <f t="shared" ref="X387:X450" ca="1" si="61">V387/W387</f>
        <v>1.3238073236149751E-3</v>
      </c>
    </row>
    <row r="388" spans="1:24" x14ac:dyDescent="0.35">
      <c r="A388">
        <v>2009</v>
      </c>
      <c r="B388" t="s">
        <v>3</v>
      </c>
      <c r="C388">
        <f t="shared" si="53"/>
        <v>10</v>
      </c>
      <c r="D388">
        <f t="shared" ca="1" si="54"/>
        <v>0</v>
      </c>
      <c r="E388">
        <v>796287.5</v>
      </c>
      <c r="F388">
        <f ca="1">D388/E388</f>
        <v>0</v>
      </c>
      <c r="G388">
        <f>SUMIFS([1]Blad2!I$2:I$2056,[1]Blad2!B$2:B$2056,B388,[1]Blad2!E$2:E$2056,C388,[1]Blad2!A$2:A$2056,A388)</f>
        <v>22</v>
      </c>
      <c r="H388">
        <f>ROUND([1]Blad2!J$2,0)</f>
        <v>260267</v>
      </c>
      <c r="I388">
        <f t="shared" si="55"/>
        <v>8.4528580265650269E-5</v>
      </c>
      <c r="J388">
        <f>SUMIFS([1]Blad2!L$2:L$2056,[1]Blad2!B$2:B$2056,B388,[1]Blad2!E$2:E$2056,C388,[1]Blad2!A$2:A$2056,A388)</f>
        <v>35</v>
      </c>
      <c r="K388">
        <v>546082</v>
      </c>
      <c r="L388">
        <f t="shared" si="56"/>
        <v>6.4092938423167213E-5</v>
      </c>
      <c r="M388">
        <f>SUMIFS([1]Blad2!O$2:O$2056,[1]Blad2!B$2:B$2056,B388,[1]Blad2!E$2:E$2056,C388,[1]Blad2!A$2:A$2056,A388)</f>
        <v>18</v>
      </c>
      <c r="N388">
        <v>900751</v>
      </c>
      <c r="O388">
        <f t="shared" si="57"/>
        <v>1.9983325025450986E-5</v>
      </c>
      <c r="P388">
        <f>SUMIFS([1]Blad2!R$2:R$2056,[1]Blad2!B$2:B$2056,B388,[1]Blad2!E$2:E$2056,C388,[1]Blad2!A$2:A$2056,A388)</f>
        <v>8</v>
      </c>
      <c r="Q388">
        <v>1113609.5</v>
      </c>
      <c r="R388">
        <f t="shared" si="58"/>
        <v>7.1838467613647335E-6</v>
      </c>
      <c r="S388">
        <f>SUMIFS([1]Blad2!U$2:U$2056,[1]Blad2!B$2:B$2056,B388,[1]Blad2!E$2:E$2056,C388,[1]Blad2!A$2:A$2056,A388)</f>
        <v>3</v>
      </c>
      <c r="T388">
        <v>882574</v>
      </c>
      <c r="U388">
        <f t="shared" si="59"/>
        <v>3.399148400020848E-6</v>
      </c>
      <c r="V388">
        <f ca="1">SUM(D388,G388,J388,M388,P388,S388)</f>
        <v>86</v>
      </c>
      <c r="W388">
        <f t="shared" si="60"/>
        <v>4499571</v>
      </c>
      <c r="X388">
        <f t="shared" ca="1" si="61"/>
        <v>1.9112933210743869E-5</v>
      </c>
    </row>
    <row r="389" spans="1:24" x14ac:dyDescent="0.35">
      <c r="A389">
        <v>2009</v>
      </c>
      <c r="B389" t="s">
        <v>3</v>
      </c>
      <c r="C389">
        <f t="shared" si="53"/>
        <v>11</v>
      </c>
      <c r="D389">
        <f t="shared" ca="1" si="54"/>
        <v>128.46321372699458</v>
      </c>
      <c r="E389">
        <v>796287.5</v>
      </c>
      <c r="F389">
        <f ca="1">D389/E389</f>
        <v>1.6132767841639431E-4</v>
      </c>
      <c r="G389">
        <f>SUMIFS([1]Blad2!I$2:I$2056,[1]Blad2!B$2:B$2056,B389,[1]Blad2!E$2:E$2056,C389,[1]Blad2!A$2:A$2056,A389)</f>
        <v>236</v>
      </c>
      <c r="H389">
        <f>ROUND([1]Blad2!J$2,0)</f>
        <v>260267</v>
      </c>
      <c r="I389">
        <f t="shared" si="55"/>
        <v>9.0676113375879382E-4</v>
      </c>
      <c r="J389">
        <f>SUMIFS([1]Blad2!L$2:L$2056,[1]Blad2!B$2:B$2056,B389,[1]Blad2!E$2:E$2056,C389,[1]Blad2!A$2:A$2056,A389)</f>
        <v>173</v>
      </c>
      <c r="K389">
        <v>546082</v>
      </c>
      <c r="L389">
        <f t="shared" si="56"/>
        <v>3.1680223849165512E-4</v>
      </c>
      <c r="M389">
        <f>SUMIFS([1]Blad2!O$2:O$2056,[1]Blad2!B$2:B$2056,B389,[1]Blad2!E$2:E$2056,C389,[1]Blad2!A$2:A$2056,A389)</f>
        <v>196</v>
      </c>
      <c r="N389">
        <v>900751</v>
      </c>
      <c r="O389">
        <f t="shared" si="57"/>
        <v>2.1759620583268851E-4</v>
      </c>
      <c r="P389">
        <f>SUMIFS([1]Blad2!R$2:R$2056,[1]Blad2!B$2:B$2056,B389,[1]Blad2!E$2:E$2056,C389,[1]Blad2!A$2:A$2056,A389)</f>
        <v>170</v>
      </c>
      <c r="Q389">
        <v>1113609.5</v>
      </c>
      <c r="R389">
        <f t="shared" si="58"/>
        <v>1.5265674367900058E-4</v>
      </c>
      <c r="S389">
        <f>SUMIFS([1]Blad2!U$2:U$2056,[1]Blad2!B$2:B$2056,B389,[1]Blad2!E$2:E$2056,C389,[1]Blad2!A$2:A$2056,A389)</f>
        <v>69</v>
      </c>
      <c r="T389">
        <v>882574</v>
      </c>
      <c r="U389">
        <f t="shared" si="59"/>
        <v>7.8180413200479502E-5</v>
      </c>
      <c r="V389">
        <f ca="1">SUM(D389,G389,J389,M389,P389,S389)</f>
        <v>972.46321372699458</v>
      </c>
      <c r="W389">
        <f t="shared" si="60"/>
        <v>4499571</v>
      </c>
      <c r="X389">
        <f t="shared" ca="1" si="61"/>
        <v>2.1612354016127194E-4</v>
      </c>
    </row>
    <row r="390" spans="1:24" x14ac:dyDescent="0.35">
      <c r="A390">
        <v>2009</v>
      </c>
      <c r="B390" t="s">
        <v>3</v>
      </c>
      <c r="C390">
        <f t="shared" si="53"/>
        <v>12</v>
      </c>
      <c r="D390">
        <f t="shared" ca="1" si="54"/>
        <v>947.51114601342385</v>
      </c>
      <c r="E390">
        <v>796287.5</v>
      </c>
      <c r="F390">
        <f ca="1">D390/E390</f>
        <v>1.189910862613596E-3</v>
      </c>
      <c r="G390">
        <f>SUMIFS([1]Blad2!I$2:I$2056,[1]Blad2!B$2:B$2056,B390,[1]Blad2!E$2:E$2056,C390,[1]Blad2!A$2:A$2056,A390)</f>
        <v>708</v>
      </c>
      <c r="H390">
        <f>ROUND([1]Blad2!J$2,0)</f>
        <v>260267</v>
      </c>
      <c r="I390">
        <f t="shared" si="55"/>
        <v>2.7202834012763815E-3</v>
      </c>
      <c r="J390">
        <f>SUMIFS([1]Blad2!L$2:L$2056,[1]Blad2!B$2:B$2056,B390,[1]Blad2!E$2:E$2056,C390,[1]Blad2!A$2:A$2056,A390)</f>
        <v>681</v>
      </c>
      <c r="K390">
        <v>546082</v>
      </c>
      <c r="L390">
        <f t="shared" si="56"/>
        <v>1.247065459033625E-3</v>
      </c>
      <c r="M390">
        <f>SUMIFS([1]Blad2!O$2:O$2056,[1]Blad2!B$2:B$2056,B390,[1]Blad2!E$2:E$2056,C390,[1]Blad2!A$2:A$2056,A390)</f>
        <v>437</v>
      </c>
      <c r="N390">
        <v>900751</v>
      </c>
      <c r="O390">
        <f t="shared" si="57"/>
        <v>4.8515072422900446E-4</v>
      </c>
      <c r="P390">
        <f>SUMIFS([1]Blad2!R$2:R$2056,[1]Blad2!B$2:B$2056,B390,[1]Blad2!E$2:E$2056,C390,[1]Blad2!A$2:A$2056,A390)</f>
        <v>204</v>
      </c>
      <c r="Q390">
        <v>1113609.5</v>
      </c>
      <c r="R390">
        <f t="shared" si="58"/>
        <v>1.831880924148007E-4</v>
      </c>
      <c r="S390">
        <f>SUMIFS([1]Blad2!U$2:U$2056,[1]Blad2!B$2:B$2056,B390,[1]Blad2!E$2:E$2056,C390,[1]Blad2!A$2:A$2056,A390)</f>
        <v>15</v>
      </c>
      <c r="T390">
        <v>882574</v>
      </c>
      <c r="U390">
        <f t="shared" si="59"/>
        <v>1.6995742000104241E-5</v>
      </c>
      <c r="V390">
        <f ca="1">SUM(D390,G390,J390,M390,P390,S390)</f>
        <v>2992.511146013424</v>
      </c>
      <c r="W390">
        <f t="shared" si="60"/>
        <v>4499571</v>
      </c>
      <c r="X390">
        <f t="shared" ca="1" si="61"/>
        <v>6.6506587983908327E-4</v>
      </c>
    </row>
    <row r="391" spans="1:24" x14ac:dyDescent="0.35">
      <c r="A391">
        <v>2009</v>
      </c>
      <c r="B391" t="s">
        <v>3</v>
      </c>
      <c r="C391">
        <f t="shared" si="53"/>
        <v>13</v>
      </c>
      <c r="D391">
        <f t="shared" ca="1" si="54"/>
        <v>0</v>
      </c>
      <c r="E391">
        <v>796287.5</v>
      </c>
      <c r="F391">
        <f ca="1">D391/E391</f>
        <v>0</v>
      </c>
      <c r="G391">
        <f>SUMIFS([1]Blad2!I$2:I$2056,[1]Blad2!B$2:B$2056,B391,[1]Blad2!E$2:E$2056,C391,[1]Blad2!A$2:A$2056,A391)</f>
        <v>1858</v>
      </c>
      <c r="H391">
        <f>ROUND([1]Blad2!J$2,0)</f>
        <v>260267</v>
      </c>
      <c r="I391">
        <f t="shared" si="55"/>
        <v>7.1388228242535547E-3</v>
      </c>
      <c r="J391">
        <f>SUMIFS([1]Blad2!L$2:L$2056,[1]Blad2!B$2:B$2056,B391,[1]Blad2!E$2:E$2056,C391,[1]Blad2!A$2:A$2056,A391)</f>
        <v>1723</v>
      </c>
      <c r="K391">
        <v>546082</v>
      </c>
      <c r="L391">
        <f t="shared" si="56"/>
        <v>3.1552037972319177E-3</v>
      </c>
      <c r="M391">
        <f>SUMIFS([1]Blad2!O$2:O$2056,[1]Blad2!B$2:B$2056,B391,[1]Blad2!E$2:E$2056,C391,[1]Blad2!A$2:A$2056,A391)</f>
        <v>1712</v>
      </c>
      <c r="N391">
        <v>900751</v>
      </c>
      <c r="O391">
        <f t="shared" si="57"/>
        <v>1.9006362468651158E-3</v>
      </c>
      <c r="P391">
        <f>SUMIFS([1]Blad2!R$2:R$2056,[1]Blad2!B$2:B$2056,B391,[1]Blad2!E$2:E$2056,C391,[1]Blad2!A$2:A$2056,A391)</f>
        <v>704</v>
      </c>
      <c r="Q391">
        <v>1113609.5</v>
      </c>
      <c r="R391">
        <f t="shared" si="58"/>
        <v>6.3217851500009655E-4</v>
      </c>
      <c r="S391">
        <f>SUMIFS([1]Blad2!U$2:U$2056,[1]Blad2!B$2:B$2056,B391,[1]Blad2!E$2:E$2056,C391,[1]Blad2!A$2:A$2056,A391)</f>
        <v>15</v>
      </c>
      <c r="T391">
        <v>882574</v>
      </c>
      <c r="U391">
        <f t="shared" si="59"/>
        <v>1.6995742000104241E-5</v>
      </c>
      <c r="V391">
        <f ca="1">SUM(D391,G391,J391,M391,P391,S391)</f>
        <v>6012</v>
      </c>
      <c r="W391">
        <f t="shared" si="60"/>
        <v>4499571</v>
      </c>
      <c r="X391">
        <f t="shared" ca="1" si="61"/>
        <v>1.3361273774766527E-3</v>
      </c>
    </row>
    <row r="392" spans="1:24" x14ac:dyDescent="0.35">
      <c r="A392">
        <v>2010</v>
      </c>
      <c r="B392" t="s">
        <v>3</v>
      </c>
      <c r="C392">
        <f t="shared" si="53"/>
        <v>1</v>
      </c>
      <c r="D392">
        <f t="shared" ca="1" si="54"/>
        <v>1206.9005259923174</v>
      </c>
      <c r="E392">
        <v>796287.5</v>
      </c>
      <c r="F392">
        <f ca="1">D392/E392</f>
        <v>1.515659263761289E-3</v>
      </c>
      <c r="G392">
        <f>SUMIFS([1]Blad2!I$2:I$2056,[1]Blad2!B$2:B$2056,B392,[1]Blad2!E$2:E$2056,C392,[1]Blad2!A$2:A$2056,A392)</f>
        <v>6687</v>
      </c>
      <c r="H392">
        <f>ROUND([1]Blad2!J$2,0)</f>
        <v>260267</v>
      </c>
      <c r="I392">
        <f t="shared" si="55"/>
        <v>2.569284619256379E-2</v>
      </c>
      <c r="J392">
        <f>SUMIFS([1]Blad2!L$2:L$2056,[1]Blad2!B$2:B$2056,B392,[1]Blad2!E$2:E$2056,C392,[1]Blad2!A$2:A$2056,A392)</f>
        <v>7944</v>
      </c>
      <c r="K392">
        <v>546082</v>
      </c>
      <c r="L392">
        <f t="shared" si="56"/>
        <v>1.4547265795246869E-2</v>
      </c>
      <c r="M392">
        <f>SUMIFS([1]Blad2!O$2:O$2056,[1]Blad2!B$2:B$2056,B392,[1]Blad2!E$2:E$2056,C392,[1]Blad2!A$2:A$2056,A392)</f>
        <v>9663</v>
      </c>
      <c r="N392">
        <v>900751</v>
      </c>
      <c r="O392">
        <f t="shared" si="57"/>
        <v>1.072771498449627E-2</v>
      </c>
      <c r="P392">
        <f>SUMIFS([1]Blad2!R$2:R$2056,[1]Blad2!B$2:B$2056,B392,[1]Blad2!E$2:E$2056,C392,[1]Blad2!A$2:A$2056,A392)</f>
        <v>10803</v>
      </c>
      <c r="Q392">
        <v>1113609.5</v>
      </c>
      <c r="R392">
        <f t="shared" si="58"/>
        <v>9.7008870703779015E-3</v>
      </c>
      <c r="S392">
        <f>SUMIFS([1]Blad2!U$2:U$2056,[1]Blad2!B$2:B$2056,B392,[1]Blad2!E$2:E$2056,C392,[1]Blad2!A$2:A$2056,A392)</f>
        <v>17829</v>
      </c>
      <c r="T392">
        <v>882574</v>
      </c>
      <c r="U392">
        <f t="shared" si="59"/>
        <v>2.0201138941323901E-2</v>
      </c>
      <c r="V392">
        <f ca="1">SUM(D392,G392,J392,M392,P392,S392)</f>
        <v>54132.900525992314</v>
      </c>
      <c r="W392">
        <f t="shared" si="60"/>
        <v>4499571</v>
      </c>
      <c r="X392">
        <f t="shared" ca="1" si="61"/>
        <v>1.2030680375082939E-2</v>
      </c>
    </row>
    <row r="393" spans="1:24" x14ac:dyDescent="0.35">
      <c r="A393">
        <v>2010</v>
      </c>
      <c r="B393" t="s">
        <v>3</v>
      </c>
      <c r="C393">
        <f t="shared" si="53"/>
        <v>2</v>
      </c>
      <c r="D393">
        <f t="shared" ca="1" si="54"/>
        <v>48.892245966918665</v>
      </c>
      <c r="E393">
        <v>796287.5</v>
      </c>
      <c r="F393">
        <f ca="1">D393/E393</f>
        <v>6.140024296113987E-5</v>
      </c>
      <c r="G393">
        <f>SUMIFS([1]Blad2!I$2:I$2056,[1]Blad2!B$2:B$2056,B393,[1]Blad2!E$2:E$2056,C393,[1]Blad2!A$2:A$2056,A393)</f>
        <v>1368</v>
      </c>
      <c r="H393">
        <f>ROUND([1]Blad2!J$2,0)</f>
        <v>260267</v>
      </c>
      <c r="I393">
        <f t="shared" si="55"/>
        <v>5.2561408092458902E-3</v>
      </c>
      <c r="J393">
        <f>SUMIFS([1]Blad2!L$2:L$2056,[1]Blad2!B$2:B$2056,B393,[1]Blad2!E$2:E$2056,C393,[1]Blad2!A$2:A$2056,A393)</f>
        <v>1572</v>
      </c>
      <c r="K393">
        <v>546082</v>
      </c>
      <c r="L393">
        <f t="shared" si="56"/>
        <v>2.8786885486062532E-3</v>
      </c>
      <c r="M393">
        <f>SUMIFS([1]Blad2!O$2:O$2056,[1]Blad2!B$2:B$2056,B393,[1]Blad2!E$2:E$2056,C393,[1]Blad2!A$2:A$2056,A393)</f>
        <v>1626</v>
      </c>
      <c r="N393">
        <v>900751</v>
      </c>
      <c r="O393">
        <f t="shared" si="57"/>
        <v>1.8051603606324055E-3</v>
      </c>
      <c r="P393">
        <f>SUMIFS([1]Blad2!R$2:R$2056,[1]Blad2!B$2:B$2056,B393,[1]Blad2!E$2:E$2056,C393,[1]Blad2!A$2:A$2056,A393)</f>
        <v>3065</v>
      </c>
      <c r="Q393">
        <v>1113609.5</v>
      </c>
      <c r="R393">
        <f t="shared" si="58"/>
        <v>2.7523112904478636E-3</v>
      </c>
      <c r="S393">
        <f>SUMIFS([1]Blad2!U$2:U$2056,[1]Blad2!B$2:B$2056,B393,[1]Blad2!E$2:E$2056,C393,[1]Blad2!A$2:A$2056,A393)</f>
        <v>1057</v>
      </c>
      <c r="T393">
        <v>882574</v>
      </c>
      <c r="U393">
        <f t="shared" si="59"/>
        <v>1.1976332862740121E-3</v>
      </c>
      <c r="V393">
        <f ca="1">SUM(D393,G393,J393,M393,P393,S393)</f>
        <v>8736.8922459669193</v>
      </c>
      <c r="W393">
        <f t="shared" si="60"/>
        <v>4499571</v>
      </c>
      <c r="X393">
        <f t="shared" ca="1" si="61"/>
        <v>1.9417167205422294E-3</v>
      </c>
    </row>
    <row r="394" spans="1:24" x14ac:dyDescent="0.35">
      <c r="A394">
        <v>2010</v>
      </c>
      <c r="B394" t="s">
        <v>3</v>
      </c>
      <c r="C394">
        <f t="shared" si="53"/>
        <v>3</v>
      </c>
      <c r="D394">
        <f t="shared" ca="1" si="54"/>
        <v>555.41692418228104</v>
      </c>
      <c r="E394">
        <v>796287.5</v>
      </c>
      <c r="F394">
        <f ca="1">D394/E394</f>
        <v>6.9750802842224828E-4</v>
      </c>
      <c r="G394">
        <f>SUMIFS([1]Blad2!I$2:I$2056,[1]Blad2!B$2:B$2056,B394,[1]Blad2!E$2:E$2056,C394,[1]Blad2!A$2:A$2056,A394)</f>
        <v>118</v>
      </c>
      <c r="H394">
        <f>ROUND([1]Blad2!J$2,0)</f>
        <v>260267</v>
      </c>
      <c r="I394">
        <f t="shared" si="55"/>
        <v>4.5338056687939691E-4</v>
      </c>
      <c r="J394">
        <f>SUMIFS([1]Blad2!L$2:L$2056,[1]Blad2!B$2:B$2056,B394,[1]Blad2!E$2:E$2056,C394,[1]Blad2!A$2:A$2056,A394)</f>
        <v>637</v>
      </c>
      <c r="K394">
        <v>546082</v>
      </c>
      <c r="L394">
        <f t="shared" si="56"/>
        <v>1.1664914793016433E-3</v>
      </c>
      <c r="M394">
        <f>SUMIFS([1]Blad2!O$2:O$2056,[1]Blad2!B$2:B$2056,B394,[1]Blad2!E$2:E$2056,C394,[1]Blad2!A$2:A$2056,A394)</f>
        <v>590</v>
      </c>
      <c r="N394">
        <v>900751</v>
      </c>
      <c r="O394">
        <f t="shared" si="57"/>
        <v>6.5500898694533785E-4</v>
      </c>
      <c r="P394">
        <f>SUMIFS([1]Blad2!R$2:R$2056,[1]Blad2!B$2:B$2056,B394,[1]Blad2!E$2:E$2056,C394,[1]Blad2!A$2:A$2056,A394)</f>
        <v>622</v>
      </c>
      <c r="Q394">
        <v>1113609.5</v>
      </c>
      <c r="R394">
        <f t="shared" si="58"/>
        <v>5.5854408569610799E-4</v>
      </c>
      <c r="S394">
        <f>SUMIFS([1]Blad2!U$2:U$2056,[1]Blad2!B$2:B$2056,B394,[1]Blad2!E$2:E$2056,C394,[1]Blad2!A$2:A$2056,A394)</f>
        <v>130</v>
      </c>
      <c r="T394">
        <v>882574</v>
      </c>
      <c r="U394">
        <f t="shared" si="59"/>
        <v>1.4729643066757009E-4</v>
      </c>
      <c r="V394">
        <f ca="1">SUM(D394,G394,J394,M394,P394,S394)</f>
        <v>2652.416924182281</v>
      </c>
      <c r="W394">
        <f t="shared" si="60"/>
        <v>4499571</v>
      </c>
      <c r="X394">
        <f t="shared" ca="1" si="61"/>
        <v>5.894821804528212E-4</v>
      </c>
    </row>
    <row r="395" spans="1:24" x14ac:dyDescent="0.35">
      <c r="A395">
        <v>2010</v>
      </c>
      <c r="B395" t="s">
        <v>3</v>
      </c>
      <c r="C395">
        <f t="shared" si="53"/>
        <v>4</v>
      </c>
      <c r="D395">
        <f t="shared" ca="1" si="54"/>
        <v>792.07771260937511</v>
      </c>
      <c r="E395">
        <v>796287.5</v>
      </c>
      <c r="F395">
        <f ca="1">D395/E395</f>
        <v>9.9471323185328802E-4</v>
      </c>
      <c r="G395">
        <f>SUMIFS([1]Blad2!I$2:I$2056,[1]Blad2!B$2:B$2056,B395,[1]Blad2!E$2:E$2056,C395,[1]Blad2!A$2:A$2056,A395)</f>
        <v>149</v>
      </c>
      <c r="H395">
        <f>ROUND([1]Blad2!J$2,0)</f>
        <v>260267</v>
      </c>
      <c r="I395">
        <f t="shared" si="55"/>
        <v>5.7248902089008591E-4</v>
      </c>
      <c r="J395">
        <f>SUMIFS([1]Blad2!L$2:L$2056,[1]Blad2!B$2:B$2056,B395,[1]Blad2!E$2:E$2056,C395,[1]Blad2!A$2:A$2056,A395)</f>
        <v>575</v>
      </c>
      <c r="K395">
        <v>546082</v>
      </c>
      <c r="L395">
        <f t="shared" si="56"/>
        <v>1.0529554169520327E-3</v>
      </c>
      <c r="M395">
        <f>SUMIFS([1]Blad2!O$2:O$2056,[1]Blad2!B$2:B$2056,B395,[1]Blad2!E$2:E$2056,C395,[1]Blad2!A$2:A$2056,A395)</f>
        <v>842</v>
      </c>
      <c r="N395">
        <v>900751</v>
      </c>
      <c r="O395">
        <f t="shared" si="57"/>
        <v>9.3477553730165162E-4</v>
      </c>
      <c r="P395">
        <f>SUMIFS([1]Blad2!R$2:R$2056,[1]Blad2!B$2:B$2056,B395,[1]Blad2!E$2:E$2056,C395,[1]Blad2!A$2:A$2056,A395)</f>
        <v>1273</v>
      </c>
      <c r="Q395">
        <v>1113609.5</v>
      </c>
      <c r="R395">
        <f t="shared" si="58"/>
        <v>1.1431296159021631E-3</v>
      </c>
      <c r="S395">
        <f>SUMIFS([1]Blad2!U$2:U$2056,[1]Blad2!B$2:B$2056,B395,[1]Blad2!E$2:E$2056,C395,[1]Blad2!A$2:A$2056,A395)</f>
        <v>1351</v>
      </c>
      <c r="T395">
        <v>882574</v>
      </c>
      <c r="U395">
        <f t="shared" si="59"/>
        <v>1.5307498294760552E-3</v>
      </c>
      <c r="V395">
        <f ca="1">SUM(D395,G395,J395,M395,P395,S395)</f>
        <v>4982.0777126093753</v>
      </c>
      <c r="W395">
        <f t="shared" si="60"/>
        <v>4499571</v>
      </c>
      <c r="X395">
        <f t="shared" ca="1" si="61"/>
        <v>1.107233936881844E-3</v>
      </c>
    </row>
    <row r="396" spans="1:24" x14ac:dyDescent="0.35">
      <c r="A396">
        <v>2010</v>
      </c>
      <c r="B396" t="s">
        <v>3</v>
      </c>
      <c r="C396">
        <f t="shared" si="53"/>
        <v>5</v>
      </c>
      <c r="D396">
        <f t="shared" ca="1" si="54"/>
        <v>788.71101346020714</v>
      </c>
      <c r="E396">
        <v>796287.5</v>
      </c>
      <c r="F396">
        <f ca="1">D396/E396</f>
        <v>9.9048523737997542E-4</v>
      </c>
      <c r="G396">
        <f>SUMIFS([1]Blad2!I$2:I$2056,[1]Blad2!B$2:B$2056,B396,[1]Blad2!E$2:E$2056,C396,[1]Blad2!A$2:A$2056,A396)</f>
        <v>826</v>
      </c>
      <c r="H396">
        <f>ROUND([1]Blad2!J$2,0)</f>
        <v>260267</v>
      </c>
      <c r="I396">
        <f t="shared" si="55"/>
        <v>3.1736639681557784E-3</v>
      </c>
      <c r="J396">
        <f>SUMIFS([1]Blad2!L$2:L$2056,[1]Blad2!B$2:B$2056,B396,[1]Blad2!E$2:E$2056,C396,[1]Blad2!A$2:A$2056,A396)</f>
        <v>2394</v>
      </c>
      <c r="K396">
        <v>546082</v>
      </c>
      <c r="L396">
        <f t="shared" si="56"/>
        <v>4.3839569881446378E-3</v>
      </c>
      <c r="M396">
        <f>SUMIFS([1]Blad2!O$2:O$2056,[1]Blad2!B$2:B$2056,B396,[1]Blad2!E$2:E$2056,C396,[1]Blad2!A$2:A$2056,A396)</f>
        <v>3056</v>
      </c>
      <c r="N396">
        <v>900751</v>
      </c>
      <c r="O396">
        <f t="shared" si="57"/>
        <v>3.3927245154321229E-3</v>
      </c>
      <c r="P396">
        <f>SUMIFS([1]Blad2!R$2:R$2056,[1]Blad2!B$2:B$2056,B396,[1]Blad2!E$2:E$2056,C396,[1]Blad2!A$2:A$2056,A396)</f>
        <v>2756</v>
      </c>
      <c r="Q396">
        <v>1113609.5</v>
      </c>
      <c r="R396">
        <f t="shared" si="58"/>
        <v>2.4748352092901506E-3</v>
      </c>
      <c r="S396">
        <f>SUMIFS([1]Blad2!U$2:U$2056,[1]Blad2!B$2:B$2056,B396,[1]Blad2!E$2:E$2056,C396,[1]Blad2!A$2:A$2056,A396)</f>
        <v>1218</v>
      </c>
      <c r="T396">
        <v>882574</v>
      </c>
      <c r="U396">
        <f t="shared" si="59"/>
        <v>1.3800542504084643E-3</v>
      </c>
      <c r="V396">
        <f ca="1">SUM(D396,G396,J396,M396,P396,S396)</f>
        <v>11038.711013460208</v>
      </c>
      <c r="W396">
        <f t="shared" si="60"/>
        <v>4499571</v>
      </c>
      <c r="X396">
        <f t="shared" ca="1" si="61"/>
        <v>2.4532807713135781E-3</v>
      </c>
    </row>
    <row r="397" spans="1:24" x14ac:dyDescent="0.35">
      <c r="A397">
        <v>2010</v>
      </c>
      <c r="B397" t="s">
        <v>3</v>
      </c>
      <c r="C397">
        <f t="shared" si="53"/>
        <v>6</v>
      </c>
      <c r="D397">
        <f t="shared" ca="1" si="54"/>
        <v>238.78117845988839</v>
      </c>
      <c r="E397">
        <v>796287.5</v>
      </c>
      <c r="F397">
        <f ca="1">D397/E397</f>
        <v>2.9986804823620665E-4</v>
      </c>
      <c r="G397">
        <f>SUMIFS([1]Blad2!I$2:I$2056,[1]Blad2!B$2:B$2056,B397,[1]Blad2!E$2:E$2056,C397,[1]Blad2!A$2:A$2056,A397)</f>
        <v>2569</v>
      </c>
      <c r="H397">
        <f>ROUND([1]Blad2!J$2,0)</f>
        <v>260267</v>
      </c>
      <c r="I397">
        <f t="shared" si="55"/>
        <v>9.8706328501116155E-3</v>
      </c>
      <c r="J397">
        <f>SUMIFS([1]Blad2!L$2:L$2056,[1]Blad2!B$2:B$2056,B397,[1]Blad2!E$2:E$2056,C397,[1]Blad2!A$2:A$2056,A397)</f>
        <v>3904</v>
      </c>
      <c r="K397">
        <v>546082</v>
      </c>
      <c r="L397">
        <f t="shared" si="56"/>
        <v>7.1491094744012803E-3</v>
      </c>
      <c r="M397">
        <f>SUMIFS([1]Blad2!O$2:O$2056,[1]Blad2!B$2:B$2056,B397,[1]Blad2!E$2:E$2056,C397,[1]Blad2!A$2:A$2056,A397)</f>
        <v>5154</v>
      </c>
      <c r="N397">
        <v>900751</v>
      </c>
      <c r="O397">
        <f t="shared" si="57"/>
        <v>5.7218920656207988E-3</v>
      </c>
      <c r="P397">
        <f>SUMIFS([1]Blad2!R$2:R$2056,[1]Blad2!B$2:B$2056,B397,[1]Blad2!E$2:E$2056,C397,[1]Blad2!A$2:A$2056,A397)</f>
        <v>5294</v>
      </c>
      <c r="Q397">
        <v>1113609.5</v>
      </c>
      <c r="R397">
        <f t="shared" si="58"/>
        <v>4.7539105943331123E-3</v>
      </c>
      <c r="S397">
        <f>SUMIFS([1]Blad2!U$2:U$2056,[1]Blad2!B$2:B$2056,B397,[1]Blad2!E$2:E$2056,C397,[1]Blad2!A$2:A$2056,A397)</f>
        <v>4622</v>
      </c>
      <c r="T397">
        <v>882574</v>
      </c>
      <c r="U397">
        <f t="shared" si="59"/>
        <v>5.2369546349654537E-3</v>
      </c>
      <c r="V397">
        <f ca="1">SUM(D397,G397,J397,M397,P397,S397)</f>
        <v>21781.781178459889</v>
      </c>
      <c r="W397">
        <f t="shared" si="60"/>
        <v>4499571</v>
      </c>
      <c r="X397">
        <f t="shared" ca="1" si="61"/>
        <v>4.8408573124993221E-3</v>
      </c>
    </row>
    <row r="398" spans="1:24" x14ac:dyDescent="0.35">
      <c r="A398">
        <v>2010</v>
      </c>
      <c r="B398" t="s">
        <v>3</v>
      </c>
      <c r="C398">
        <f t="shared" si="53"/>
        <v>7</v>
      </c>
      <c r="D398">
        <f t="shared" ca="1" si="54"/>
        <v>1098.4474479777527</v>
      </c>
      <c r="E398">
        <v>796287.5</v>
      </c>
      <c r="F398">
        <f ca="1">D398/E398</f>
        <v>1.3794608705747016E-3</v>
      </c>
      <c r="G398">
        <f>SUMIFS([1]Blad2!I$2:I$2056,[1]Blad2!B$2:B$2056,B398,[1]Blad2!E$2:E$2056,C398,[1]Blad2!A$2:A$2056,A398)</f>
        <v>5369</v>
      </c>
      <c r="H398">
        <f>ROUND([1]Blad2!J$2,0)</f>
        <v>260267</v>
      </c>
      <c r="I398">
        <f t="shared" si="55"/>
        <v>2.062881579301256E-2</v>
      </c>
      <c r="J398">
        <f>SUMIFS([1]Blad2!L$2:L$2056,[1]Blad2!B$2:B$2056,B398,[1]Blad2!E$2:E$2056,C398,[1]Blad2!A$2:A$2056,A398)</f>
        <v>9783</v>
      </c>
      <c r="K398">
        <v>546082</v>
      </c>
      <c r="L398">
        <f t="shared" si="56"/>
        <v>1.7914891902681283E-2</v>
      </c>
      <c r="M398">
        <f>SUMIFS([1]Blad2!O$2:O$2056,[1]Blad2!B$2:B$2056,B398,[1]Blad2!E$2:E$2056,C398,[1]Blad2!A$2:A$2056,A398)</f>
        <v>12295</v>
      </c>
      <c r="N398">
        <v>900751</v>
      </c>
      <c r="O398">
        <f t="shared" si="57"/>
        <v>1.3649721177106659E-2</v>
      </c>
      <c r="P398">
        <f>SUMIFS([1]Blad2!R$2:R$2056,[1]Blad2!B$2:B$2056,B398,[1]Blad2!E$2:E$2056,C398,[1]Blad2!A$2:A$2056,A398)</f>
        <v>11341</v>
      </c>
      <c r="Q398">
        <v>1113609.5</v>
      </c>
      <c r="R398">
        <f t="shared" si="58"/>
        <v>1.0184000765079681E-2</v>
      </c>
      <c r="S398">
        <f>SUMIFS([1]Blad2!U$2:U$2056,[1]Blad2!B$2:B$2056,B398,[1]Blad2!E$2:E$2056,C398,[1]Blad2!A$2:A$2056,A398)</f>
        <v>5301</v>
      </c>
      <c r="T398">
        <v>882574</v>
      </c>
      <c r="U398">
        <f t="shared" si="59"/>
        <v>6.0062952228368384E-3</v>
      </c>
      <c r="V398">
        <f ca="1">SUM(D398,G398,J398,M398,P398,S398)</f>
        <v>45187.447447977756</v>
      </c>
      <c r="W398">
        <f t="shared" si="60"/>
        <v>4499571</v>
      </c>
      <c r="X398">
        <f t="shared" ca="1" si="61"/>
        <v>1.0042612384153457E-2</v>
      </c>
    </row>
    <row r="399" spans="1:24" x14ac:dyDescent="0.35">
      <c r="A399">
        <v>2010</v>
      </c>
      <c r="B399" t="s">
        <v>3</v>
      </c>
      <c r="C399">
        <f t="shared" ref="C399:C462" si="62">C386</f>
        <v>8</v>
      </c>
      <c r="D399">
        <f t="shared" ca="1" si="54"/>
        <v>37.344433953493308</v>
      </c>
      <c r="E399">
        <v>796287.5</v>
      </c>
      <c r="F399">
        <f ca="1">D399/E399</f>
        <v>4.689817930520485E-5</v>
      </c>
      <c r="G399">
        <f>SUMIFS([1]Blad2!I$2:I$2056,[1]Blad2!B$2:B$2056,B399,[1]Blad2!E$2:E$2056,C399,[1]Blad2!A$2:A$2056,A399)</f>
        <v>1556</v>
      </c>
      <c r="H399">
        <f>ROUND([1]Blad2!J$2,0)</f>
        <v>260267</v>
      </c>
      <c r="I399">
        <f t="shared" si="55"/>
        <v>5.9784759496978104E-3</v>
      </c>
      <c r="J399">
        <f>SUMIFS([1]Blad2!L$2:L$2056,[1]Blad2!B$2:B$2056,B399,[1]Blad2!E$2:E$2056,C399,[1]Blad2!A$2:A$2056,A399)</f>
        <v>1279</v>
      </c>
      <c r="K399">
        <v>546082</v>
      </c>
      <c r="L399">
        <f t="shared" si="56"/>
        <v>2.3421390926637391E-3</v>
      </c>
      <c r="M399">
        <f>SUMIFS([1]Blad2!O$2:O$2056,[1]Blad2!B$2:B$2056,B399,[1]Blad2!E$2:E$2056,C399,[1]Blad2!A$2:A$2056,A399)</f>
        <v>662</v>
      </c>
      <c r="N399">
        <v>900751</v>
      </c>
      <c r="O399">
        <f t="shared" si="57"/>
        <v>7.3494228704714174E-4</v>
      </c>
      <c r="P399">
        <f>SUMIFS([1]Blad2!R$2:R$2056,[1]Blad2!B$2:B$2056,B399,[1]Blad2!E$2:E$2056,C399,[1]Blad2!A$2:A$2056,A399)</f>
        <v>176</v>
      </c>
      <c r="Q399">
        <v>1113609.5</v>
      </c>
      <c r="R399">
        <f t="shared" si="58"/>
        <v>1.5804462875002414E-4</v>
      </c>
      <c r="S399">
        <f>SUMIFS([1]Blad2!U$2:U$2056,[1]Blad2!B$2:B$2056,B399,[1]Blad2!E$2:E$2056,C399,[1]Blad2!A$2:A$2056,A399)</f>
        <v>42</v>
      </c>
      <c r="T399">
        <v>882574</v>
      </c>
      <c r="U399">
        <f t="shared" si="59"/>
        <v>4.7588077600291873E-5</v>
      </c>
      <c r="V399">
        <f ca="1">SUM(D399,G399,J399,M399,P399,S399)</f>
        <v>3752.3444339534935</v>
      </c>
      <c r="W399">
        <f t="shared" si="60"/>
        <v>4499571</v>
      </c>
      <c r="X399">
        <f t="shared" ca="1" si="61"/>
        <v>8.3393382034720501E-4</v>
      </c>
    </row>
    <row r="400" spans="1:24" x14ac:dyDescent="0.35">
      <c r="A400">
        <v>2010</v>
      </c>
      <c r="B400" t="s">
        <v>3</v>
      </c>
      <c r="C400">
        <f t="shared" si="62"/>
        <v>9</v>
      </c>
      <c r="D400">
        <f t="shared" ca="1" si="54"/>
        <v>434.04896272376129</v>
      </c>
      <c r="E400">
        <v>796287.5</v>
      </c>
      <c r="F400">
        <f ca="1">D400/E400</f>
        <v>5.450907652371302E-4</v>
      </c>
      <c r="G400">
        <f>SUMIFS([1]Blad2!I$2:I$2056,[1]Blad2!B$2:B$2056,B400,[1]Blad2!E$2:E$2056,C400,[1]Blad2!A$2:A$2056,A400)</f>
        <v>717</v>
      </c>
      <c r="H400">
        <f>ROUND([1]Blad2!J$2,0)</f>
        <v>260267</v>
      </c>
      <c r="I400">
        <f t="shared" si="55"/>
        <v>2.7548632750214203E-3</v>
      </c>
      <c r="J400">
        <f>SUMIFS([1]Blad2!L$2:L$2056,[1]Blad2!B$2:B$2056,B400,[1]Blad2!E$2:E$2056,C400,[1]Blad2!A$2:A$2056,A400)</f>
        <v>2036</v>
      </c>
      <c r="K400">
        <v>546082</v>
      </c>
      <c r="L400">
        <f t="shared" si="56"/>
        <v>3.7283777894162413E-3</v>
      </c>
      <c r="M400">
        <f>SUMIFS([1]Blad2!O$2:O$2056,[1]Blad2!B$2:B$2056,B400,[1]Blad2!E$2:E$2056,C400,[1]Blad2!A$2:A$2056,A400)</f>
        <v>1814</v>
      </c>
      <c r="N400">
        <v>900751</v>
      </c>
      <c r="O400">
        <f t="shared" si="57"/>
        <v>2.0138750886760049E-3</v>
      </c>
      <c r="P400">
        <f>SUMIFS([1]Blad2!R$2:R$2056,[1]Blad2!B$2:B$2056,B400,[1]Blad2!E$2:E$2056,C400,[1]Blad2!A$2:A$2056,A400)</f>
        <v>1086</v>
      </c>
      <c r="Q400">
        <v>1113609.5</v>
      </c>
      <c r="R400">
        <f t="shared" si="58"/>
        <v>9.7520719785526252E-4</v>
      </c>
      <c r="S400">
        <f>SUMIFS([1]Blad2!U$2:U$2056,[1]Blad2!B$2:B$2056,B400,[1]Blad2!E$2:E$2056,C400,[1]Blad2!A$2:A$2056,A400)</f>
        <v>148</v>
      </c>
      <c r="T400">
        <v>882574</v>
      </c>
      <c r="U400">
        <f t="shared" si="59"/>
        <v>1.6769132106769517E-4</v>
      </c>
      <c r="V400">
        <f ca="1">SUM(D400,G400,J400,M400,P400,S400)</f>
        <v>6235.0489627237612</v>
      </c>
      <c r="W400">
        <f t="shared" si="60"/>
        <v>4499571</v>
      </c>
      <c r="X400">
        <f t="shared" ca="1" si="61"/>
        <v>1.3856985394215941E-3</v>
      </c>
    </row>
    <row r="401" spans="1:24" x14ac:dyDescent="0.35">
      <c r="A401">
        <v>2010</v>
      </c>
      <c r="B401" t="s">
        <v>3</v>
      </c>
      <c r="C401">
        <f t="shared" si="62"/>
        <v>10</v>
      </c>
      <c r="D401">
        <f t="shared" ca="1" si="54"/>
        <v>0</v>
      </c>
      <c r="E401">
        <v>796287.5</v>
      </c>
      <c r="F401">
        <f ca="1">D401/E401</f>
        <v>0</v>
      </c>
      <c r="G401">
        <f>SUMIFS([1]Blad2!I$2:I$2056,[1]Blad2!B$2:B$2056,B401,[1]Blad2!E$2:E$2056,C401,[1]Blad2!A$2:A$2056,A401)</f>
        <v>47</v>
      </c>
      <c r="H401">
        <f>ROUND([1]Blad2!J$2,0)</f>
        <v>260267</v>
      </c>
      <c r="I401">
        <f t="shared" si="55"/>
        <v>1.8058378511298014E-4</v>
      </c>
      <c r="J401">
        <f>SUMIFS([1]Blad2!L$2:L$2056,[1]Blad2!B$2:B$2056,B401,[1]Blad2!E$2:E$2056,C401,[1]Blad2!A$2:A$2056,A401)</f>
        <v>51</v>
      </c>
      <c r="K401">
        <v>546082</v>
      </c>
      <c r="L401">
        <f t="shared" si="56"/>
        <v>9.3392567416615094E-5</v>
      </c>
      <c r="M401">
        <f>SUMIFS([1]Blad2!O$2:O$2056,[1]Blad2!B$2:B$2056,B401,[1]Blad2!E$2:E$2056,C401,[1]Blad2!A$2:A$2056,A401)</f>
        <v>25</v>
      </c>
      <c r="N401">
        <v>900751</v>
      </c>
      <c r="O401">
        <f t="shared" si="57"/>
        <v>2.7754618090904145E-5</v>
      </c>
      <c r="P401">
        <f>SUMIFS([1]Blad2!R$2:R$2056,[1]Blad2!B$2:B$2056,B401,[1]Blad2!E$2:E$2056,C401,[1]Blad2!A$2:A$2056,A401)</f>
        <v>5</v>
      </c>
      <c r="Q401">
        <v>1113609.5</v>
      </c>
      <c r="R401">
        <f t="shared" si="58"/>
        <v>4.4899042258529583E-6</v>
      </c>
      <c r="S401">
        <f>SUMIFS([1]Blad2!U$2:U$2056,[1]Blad2!B$2:B$2056,B401,[1]Blad2!E$2:E$2056,C401,[1]Blad2!A$2:A$2056,A401)</f>
        <v>2</v>
      </c>
      <c r="T401">
        <v>882574</v>
      </c>
      <c r="U401">
        <f t="shared" si="59"/>
        <v>2.2660989333472319E-6</v>
      </c>
      <c r="V401">
        <f ca="1">SUM(D401,G401,J401,M401,P401,S401)</f>
        <v>130</v>
      </c>
      <c r="W401">
        <f t="shared" si="60"/>
        <v>4499571</v>
      </c>
      <c r="X401">
        <f t="shared" ca="1" si="61"/>
        <v>2.8891643225543058E-5</v>
      </c>
    </row>
    <row r="402" spans="1:24" x14ac:dyDescent="0.35">
      <c r="A402">
        <v>2010</v>
      </c>
      <c r="B402" t="s">
        <v>3</v>
      </c>
      <c r="C402">
        <f t="shared" si="62"/>
        <v>11</v>
      </c>
      <c r="D402">
        <f t="shared" ca="1" si="54"/>
        <v>0</v>
      </c>
      <c r="E402">
        <v>796287.5</v>
      </c>
      <c r="F402">
        <f ca="1">D402/E402</f>
        <v>0</v>
      </c>
      <c r="G402">
        <f>SUMIFS([1]Blad2!I$2:I$2056,[1]Blad2!B$2:B$2056,B402,[1]Blad2!E$2:E$2056,C402,[1]Blad2!A$2:A$2056,A402)</f>
        <v>224</v>
      </c>
      <c r="H402">
        <f>ROUND([1]Blad2!J$2,0)</f>
        <v>260267</v>
      </c>
      <c r="I402">
        <f t="shared" si="55"/>
        <v>8.6065463543207553E-4</v>
      </c>
      <c r="J402">
        <f>SUMIFS([1]Blad2!L$2:L$2056,[1]Blad2!B$2:B$2056,B402,[1]Blad2!E$2:E$2056,C402,[1]Blad2!A$2:A$2056,A402)</f>
        <v>195</v>
      </c>
      <c r="K402">
        <v>546082</v>
      </c>
      <c r="L402">
        <f t="shared" si="56"/>
        <v>3.5708922835764594E-4</v>
      </c>
      <c r="M402">
        <f>SUMIFS([1]Blad2!O$2:O$2056,[1]Blad2!B$2:B$2056,B402,[1]Blad2!E$2:E$2056,C402,[1]Blad2!A$2:A$2056,A402)</f>
        <v>174</v>
      </c>
      <c r="N402">
        <v>900751</v>
      </c>
      <c r="O402">
        <f t="shared" si="57"/>
        <v>1.9317214191269286E-4</v>
      </c>
      <c r="P402">
        <f>SUMIFS([1]Blad2!R$2:R$2056,[1]Blad2!B$2:B$2056,B402,[1]Blad2!E$2:E$2056,C402,[1]Blad2!A$2:A$2056,A402)</f>
        <v>154</v>
      </c>
      <c r="Q402">
        <v>1113609.5</v>
      </c>
      <c r="R402">
        <f t="shared" si="58"/>
        <v>1.3828905015627111E-4</v>
      </c>
      <c r="S402">
        <f>SUMIFS([1]Blad2!U$2:U$2056,[1]Blad2!B$2:B$2056,B402,[1]Blad2!E$2:E$2056,C402,[1]Blad2!A$2:A$2056,A402)</f>
        <v>100</v>
      </c>
      <c r="T402">
        <v>882574</v>
      </c>
      <c r="U402">
        <f t="shared" si="59"/>
        <v>1.1330494666736161E-4</v>
      </c>
      <c r="V402">
        <f ca="1">SUM(D402,G402,J402,M402,P402,S402)</f>
        <v>847</v>
      </c>
      <c r="W402">
        <f t="shared" si="60"/>
        <v>4499571</v>
      </c>
      <c r="X402">
        <f t="shared" ca="1" si="61"/>
        <v>1.8824016778488438E-4</v>
      </c>
    </row>
    <row r="403" spans="1:24" x14ac:dyDescent="0.35">
      <c r="A403">
        <v>2010</v>
      </c>
      <c r="B403" t="s">
        <v>3</v>
      </c>
      <c r="C403">
        <f t="shared" si="62"/>
        <v>12</v>
      </c>
      <c r="D403">
        <f t="shared" ca="1" si="54"/>
        <v>0</v>
      </c>
      <c r="E403">
        <v>796287.5</v>
      </c>
      <c r="F403">
        <f ca="1">D403/E403</f>
        <v>0</v>
      </c>
      <c r="G403">
        <f>SUMIFS([1]Blad2!I$2:I$2056,[1]Blad2!B$2:B$2056,B403,[1]Blad2!E$2:E$2056,C403,[1]Blad2!A$2:A$2056,A403)</f>
        <v>726</v>
      </c>
      <c r="H403">
        <f>ROUND([1]Blad2!J$2,0)</f>
        <v>260267</v>
      </c>
      <c r="I403">
        <f t="shared" si="55"/>
        <v>2.7894431487664592E-3</v>
      </c>
      <c r="J403">
        <f>SUMIFS([1]Blad2!L$2:L$2056,[1]Blad2!B$2:B$2056,B403,[1]Blad2!E$2:E$2056,C403,[1]Blad2!A$2:A$2056,A403)</f>
        <v>726</v>
      </c>
      <c r="K403">
        <v>546082</v>
      </c>
      <c r="L403">
        <f t="shared" si="56"/>
        <v>1.329470665577697E-3</v>
      </c>
      <c r="M403">
        <f>SUMIFS([1]Blad2!O$2:O$2056,[1]Blad2!B$2:B$2056,B403,[1]Blad2!E$2:E$2056,C403,[1]Blad2!A$2:A$2056,A403)</f>
        <v>546</v>
      </c>
      <c r="N403">
        <v>900751</v>
      </c>
      <c r="O403">
        <f t="shared" si="57"/>
        <v>6.0616085910534655E-4</v>
      </c>
      <c r="P403">
        <f>SUMIFS([1]Blad2!R$2:R$2056,[1]Blad2!B$2:B$2056,B403,[1]Blad2!E$2:E$2056,C403,[1]Blad2!A$2:A$2056,A403)</f>
        <v>268</v>
      </c>
      <c r="Q403">
        <v>1113609.5</v>
      </c>
      <c r="R403">
        <f t="shared" si="58"/>
        <v>2.4065886650571856E-4</v>
      </c>
      <c r="S403">
        <f>SUMIFS([1]Blad2!U$2:U$2056,[1]Blad2!B$2:B$2056,B403,[1]Blad2!E$2:E$2056,C403,[1]Blad2!A$2:A$2056,A403)</f>
        <v>31</v>
      </c>
      <c r="T403">
        <v>882574</v>
      </c>
      <c r="U403">
        <f t="shared" si="59"/>
        <v>3.5124533466882097E-5</v>
      </c>
      <c r="V403">
        <f ca="1">SUM(D403,G403,J403,M403,P403,S403)</f>
        <v>2297</v>
      </c>
      <c r="W403">
        <f t="shared" si="60"/>
        <v>4499571</v>
      </c>
      <c r="X403">
        <f t="shared" ca="1" si="61"/>
        <v>5.104931114544031E-4</v>
      </c>
    </row>
    <row r="404" spans="1:24" x14ac:dyDescent="0.35">
      <c r="A404">
        <v>2010</v>
      </c>
      <c r="B404" t="s">
        <v>3</v>
      </c>
      <c r="C404">
        <f t="shared" si="62"/>
        <v>13</v>
      </c>
      <c r="D404">
        <f t="shared" ca="1" si="54"/>
        <v>0</v>
      </c>
      <c r="E404">
        <v>796287.5</v>
      </c>
      <c r="F404">
        <f ca="1">D404/E404</f>
        <v>0</v>
      </c>
      <c r="G404">
        <f>SUMIFS([1]Blad2!I$2:I$2056,[1]Blad2!B$2:B$2056,B404,[1]Blad2!E$2:E$2056,C404,[1]Blad2!A$2:A$2056,A404)</f>
        <v>2506</v>
      </c>
      <c r="H404">
        <f>ROUND([1]Blad2!J$2,0)</f>
        <v>260267</v>
      </c>
      <c r="I404">
        <f t="shared" si="55"/>
        <v>9.6285737338963444E-3</v>
      </c>
      <c r="J404">
        <f>SUMIFS([1]Blad2!L$2:L$2056,[1]Blad2!B$2:B$2056,B404,[1]Blad2!E$2:E$2056,C404,[1]Blad2!A$2:A$2056,A404)</f>
        <v>2347</v>
      </c>
      <c r="K404">
        <v>546082</v>
      </c>
      <c r="L404">
        <f t="shared" si="56"/>
        <v>4.2978893279763848E-3</v>
      </c>
      <c r="M404">
        <f>SUMIFS([1]Blad2!O$2:O$2056,[1]Blad2!B$2:B$2056,B404,[1]Blad2!E$2:E$2056,C404,[1]Blad2!A$2:A$2056,A404)</f>
        <v>2186</v>
      </c>
      <c r="N404">
        <v>900751</v>
      </c>
      <c r="O404">
        <f t="shared" si="57"/>
        <v>2.4268638058686583E-3</v>
      </c>
      <c r="P404">
        <f>SUMIFS([1]Blad2!R$2:R$2056,[1]Blad2!B$2:B$2056,B404,[1]Blad2!E$2:E$2056,C404,[1]Blad2!A$2:A$2056,A404)</f>
        <v>1006</v>
      </c>
      <c r="Q404">
        <v>1113609.5</v>
      </c>
      <c r="R404">
        <f t="shared" si="58"/>
        <v>9.0336873024161521E-4</v>
      </c>
      <c r="S404">
        <f>SUMIFS([1]Blad2!U$2:U$2056,[1]Blad2!B$2:B$2056,B404,[1]Blad2!E$2:E$2056,C404,[1]Blad2!A$2:A$2056,A404)</f>
        <v>21</v>
      </c>
      <c r="T404">
        <v>882574</v>
      </c>
      <c r="U404">
        <f t="shared" si="59"/>
        <v>2.3794038800145937E-5</v>
      </c>
      <c r="V404">
        <f ca="1">SUM(D404,G404,J404,M404,P404,S404)</f>
        <v>8066</v>
      </c>
      <c r="W404">
        <f t="shared" si="60"/>
        <v>4499571</v>
      </c>
      <c r="X404">
        <f t="shared" ca="1" si="61"/>
        <v>1.7926153404402331E-3</v>
      </c>
    </row>
    <row r="405" spans="1:24" x14ac:dyDescent="0.35">
      <c r="A405">
        <v>2011</v>
      </c>
      <c r="B405" t="s">
        <v>3</v>
      </c>
      <c r="C405">
        <f t="shared" si="62"/>
        <v>1</v>
      </c>
      <c r="D405">
        <f t="shared" ca="1" si="54"/>
        <v>342.76070451327712</v>
      </c>
      <c r="E405">
        <v>796287.5</v>
      </c>
      <c r="F405">
        <f ca="1">D405/E405</f>
        <v>4.3044843038886972E-4</v>
      </c>
      <c r="G405">
        <f>SUMIFS([1]Blad2!I$2:I$2056,[1]Blad2!B$2:B$2056,B405,[1]Blad2!E$2:E$2056,C405,[1]Blad2!A$2:A$2056,A405)</f>
        <v>7378</v>
      </c>
      <c r="H405">
        <f>ROUND([1]Blad2!J$2,0)</f>
        <v>260267</v>
      </c>
      <c r="I405">
        <f t="shared" si="55"/>
        <v>2.8347812054543987E-2</v>
      </c>
      <c r="J405">
        <f>SUMIFS([1]Blad2!L$2:L$2056,[1]Blad2!B$2:B$2056,B405,[1]Blad2!E$2:E$2056,C405,[1]Blad2!A$2:A$2056,A405)</f>
        <v>8506</v>
      </c>
      <c r="K405">
        <v>546082</v>
      </c>
      <c r="L405">
        <f t="shared" si="56"/>
        <v>1.5576415263641724E-2</v>
      </c>
      <c r="M405">
        <f>SUMIFS([1]Blad2!O$2:O$2056,[1]Blad2!B$2:B$2056,B405,[1]Blad2!E$2:E$2056,C405,[1]Blad2!A$2:A$2056,A405)</f>
        <v>10045</v>
      </c>
      <c r="N405">
        <v>900751</v>
      </c>
      <c r="O405">
        <f t="shared" si="57"/>
        <v>1.1151805548925286E-2</v>
      </c>
      <c r="P405">
        <f>SUMIFS([1]Blad2!R$2:R$2056,[1]Blad2!B$2:B$2056,B405,[1]Blad2!E$2:E$2056,C405,[1]Blad2!A$2:A$2056,A405)</f>
        <v>11756</v>
      </c>
      <c r="Q405">
        <v>1113609.5</v>
      </c>
      <c r="R405">
        <f t="shared" si="58"/>
        <v>1.0556662815825476E-2</v>
      </c>
      <c r="S405">
        <f>SUMIFS([1]Blad2!U$2:U$2056,[1]Blad2!B$2:B$2056,B405,[1]Blad2!E$2:E$2056,C405,[1]Blad2!A$2:A$2056,A405)</f>
        <v>18486</v>
      </c>
      <c r="T405">
        <v>882574</v>
      </c>
      <c r="U405">
        <f t="shared" si="59"/>
        <v>2.0945552440928467E-2</v>
      </c>
      <c r="V405">
        <f ca="1">SUM(D405,G405,J405,M405,P405,S405)</f>
        <v>56513.760704513275</v>
      </c>
      <c r="W405">
        <f t="shared" si="60"/>
        <v>4499571</v>
      </c>
      <c r="X405">
        <f t="shared" ca="1" si="61"/>
        <v>1.2559810858527018E-2</v>
      </c>
    </row>
    <row r="406" spans="1:24" x14ac:dyDescent="0.35">
      <c r="A406">
        <v>2011</v>
      </c>
      <c r="B406" t="s">
        <v>3</v>
      </c>
      <c r="C406">
        <f t="shared" si="62"/>
        <v>2</v>
      </c>
      <c r="D406">
        <f t="shared" ca="1" si="54"/>
        <v>182.70870838757941</v>
      </c>
      <c r="E406">
        <v>796287.5</v>
      </c>
      <c r="F406">
        <f ca="1">D406/E406</f>
        <v>2.2945068004656536E-4</v>
      </c>
      <c r="G406">
        <f>SUMIFS([1]Blad2!I$2:I$2056,[1]Blad2!B$2:B$2056,B406,[1]Blad2!E$2:E$2056,C406,[1]Blad2!A$2:A$2056,A406)</f>
        <v>1385</v>
      </c>
      <c r="H406">
        <f>ROUND([1]Blad2!J$2,0)</f>
        <v>260267</v>
      </c>
      <c r="I406">
        <f t="shared" si="55"/>
        <v>5.3214583485420739E-3</v>
      </c>
      <c r="J406">
        <f>SUMIFS([1]Blad2!L$2:L$2056,[1]Blad2!B$2:B$2056,B406,[1]Blad2!E$2:E$2056,C406,[1]Blad2!A$2:A$2056,A406)</f>
        <v>1806</v>
      </c>
      <c r="K406">
        <v>546082</v>
      </c>
      <c r="L406">
        <f t="shared" si="56"/>
        <v>3.3071956226354282E-3</v>
      </c>
      <c r="M406">
        <f>SUMIFS([1]Blad2!O$2:O$2056,[1]Blad2!B$2:B$2056,B406,[1]Blad2!E$2:E$2056,C406,[1]Blad2!A$2:A$2056,A406)</f>
        <v>1727</v>
      </c>
      <c r="N406">
        <v>900751</v>
      </c>
      <c r="O406">
        <f t="shared" si="57"/>
        <v>1.9172890177196584E-3</v>
      </c>
      <c r="P406">
        <f>SUMIFS([1]Blad2!R$2:R$2056,[1]Blad2!B$2:B$2056,B406,[1]Blad2!E$2:E$2056,C406,[1]Blad2!A$2:A$2056,A406)</f>
        <v>2962</v>
      </c>
      <c r="Q406">
        <v>1113609.5</v>
      </c>
      <c r="R406">
        <f t="shared" si="58"/>
        <v>2.6598192633952925E-3</v>
      </c>
      <c r="S406">
        <f>SUMIFS([1]Blad2!U$2:U$2056,[1]Blad2!B$2:B$2056,B406,[1]Blad2!E$2:E$2056,C406,[1]Blad2!A$2:A$2056,A406)</f>
        <v>1247</v>
      </c>
      <c r="T406">
        <v>882574</v>
      </c>
      <c r="U406">
        <f t="shared" si="59"/>
        <v>1.4129126849419993E-3</v>
      </c>
      <c r="V406">
        <f ca="1">SUM(D406,G406,J406,M406,P406,S406)</f>
        <v>9309.7087083875795</v>
      </c>
      <c r="W406">
        <f t="shared" si="60"/>
        <v>4499571</v>
      </c>
      <c r="X406">
        <f t="shared" ca="1" si="61"/>
        <v>2.0690214041266556E-3</v>
      </c>
    </row>
    <row r="407" spans="1:24" x14ac:dyDescent="0.35">
      <c r="A407">
        <v>2011</v>
      </c>
      <c r="B407" t="s">
        <v>3</v>
      </c>
      <c r="C407">
        <f t="shared" si="62"/>
        <v>3</v>
      </c>
      <c r="D407">
        <f t="shared" ca="1" si="54"/>
        <v>296.60856986080597</v>
      </c>
      <c r="E407">
        <v>796287.5</v>
      </c>
      <c r="F407">
        <f ca="1">D407/E407</f>
        <v>3.7248929546276438E-4</v>
      </c>
      <c r="G407">
        <f>SUMIFS([1]Blad2!I$2:I$2056,[1]Blad2!B$2:B$2056,B407,[1]Blad2!E$2:E$2056,C407,[1]Blad2!A$2:A$2056,A407)</f>
        <v>136</v>
      </c>
      <c r="H407">
        <f>ROUND([1]Blad2!J$2,0)</f>
        <v>260267</v>
      </c>
      <c r="I407">
        <f t="shared" si="55"/>
        <v>5.225403143694744E-4</v>
      </c>
      <c r="J407">
        <f>SUMIFS([1]Blad2!L$2:L$2056,[1]Blad2!B$2:B$2056,B407,[1]Blad2!E$2:E$2056,C407,[1]Blad2!A$2:A$2056,A407)</f>
        <v>676</v>
      </c>
      <c r="K407">
        <v>546082</v>
      </c>
      <c r="L407">
        <f t="shared" si="56"/>
        <v>1.2379093249731724E-3</v>
      </c>
      <c r="M407">
        <f>SUMIFS([1]Blad2!O$2:O$2056,[1]Blad2!B$2:B$2056,B407,[1]Blad2!E$2:E$2056,C407,[1]Blad2!A$2:A$2056,A407)</f>
        <v>681</v>
      </c>
      <c r="N407">
        <v>900751</v>
      </c>
      <c r="O407">
        <f t="shared" si="57"/>
        <v>7.5603579679622889E-4</v>
      </c>
      <c r="P407">
        <f>SUMIFS([1]Blad2!R$2:R$2056,[1]Blad2!B$2:B$2056,B407,[1]Blad2!E$2:E$2056,C407,[1]Blad2!A$2:A$2056,A407)</f>
        <v>699</v>
      </c>
      <c r="Q407">
        <v>1113609.5</v>
      </c>
      <c r="R407">
        <f t="shared" si="58"/>
        <v>6.2768861077424363E-4</v>
      </c>
      <c r="S407">
        <f>SUMIFS([1]Blad2!U$2:U$2056,[1]Blad2!B$2:B$2056,B407,[1]Blad2!E$2:E$2056,C407,[1]Blad2!A$2:A$2056,A407)</f>
        <v>175</v>
      </c>
      <c r="T407">
        <v>882574</v>
      </c>
      <c r="U407">
        <f t="shared" si="59"/>
        <v>1.982836566678828E-4</v>
      </c>
      <c r="V407">
        <f ca="1">SUM(D407,G407,J407,M407,P407,S407)</f>
        <v>2663.6085698608058</v>
      </c>
      <c r="W407">
        <f t="shared" si="60"/>
        <v>4499571</v>
      </c>
      <c r="X407">
        <f t="shared" ca="1" si="61"/>
        <v>5.9196944994551837E-4</v>
      </c>
    </row>
    <row r="408" spans="1:24" x14ac:dyDescent="0.35">
      <c r="A408">
        <v>2011</v>
      </c>
      <c r="B408" t="s">
        <v>3</v>
      </c>
      <c r="C408">
        <f t="shared" si="62"/>
        <v>4</v>
      </c>
      <c r="D408">
        <f t="shared" ca="1" si="54"/>
        <v>582.49901183619602</v>
      </c>
      <c r="E408">
        <v>796287.5</v>
      </c>
      <c r="F408">
        <f ca="1">D408/E408</f>
        <v>7.3151846768434265E-4</v>
      </c>
      <c r="G408">
        <f>SUMIFS([1]Blad2!I$2:I$2056,[1]Blad2!B$2:B$2056,B408,[1]Blad2!E$2:E$2056,C408,[1]Blad2!A$2:A$2056,A408)</f>
        <v>179</v>
      </c>
      <c r="H408">
        <f>ROUND([1]Blad2!J$2,0)</f>
        <v>260267</v>
      </c>
      <c r="I408">
        <f t="shared" si="55"/>
        <v>6.877552667068818E-4</v>
      </c>
      <c r="J408">
        <f>SUMIFS([1]Blad2!L$2:L$2056,[1]Blad2!B$2:B$2056,B408,[1]Blad2!E$2:E$2056,C408,[1]Blad2!A$2:A$2056,A408)</f>
        <v>526</v>
      </c>
      <c r="K408">
        <v>546082</v>
      </c>
      <c r="L408">
        <f t="shared" si="56"/>
        <v>9.6322530315959872E-4</v>
      </c>
      <c r="M408">
        <f>SUMIFS([1]Blad2!O$2:O$2056,[1]Blad2!B$2:B$2056,B408,[1]Blad2!E$2:E$2056,C408,[1]Blad2!A$2:A$2056,A408)</f>
        <v>835</v>
      </c>
      <c r="N408">
        <v>900751</v>
      </c>
      <c r="O408">
        <f t="shared" si="57"/>
        <v>9.2700424423619848E-4</v>
      </c>
      <c r="P408">
        <f>SUMIFS([1]Blad2!R$2:R$2056,[1]Blad2!B$2:B$2056,B408,[1]Blad2!E$2:E$2056,C408,[1]Blad2!A$2:A$2056,A408)</f>
        <v>1241</v>
      </c>
      <c r="Q408">
        <v>1113609.5</v>
      </c>
      <c r="R408">
        <f t="shared" si="58"/>
        <v>1.1143942288567043E-3</v>
      </c>
      <c r="S408">
        <f>SUMIFS([1]Blad2!U$2:U$2056,[1]Blad2!B$2:B$2056,B408,[1]Blad2!E$2:E$2056,C408,[1]Blad2!A$2:A$2056,A408)</f>
        <v>1289</v>
      </c>
      <c r="T408">
        <v>882574</v>
      </c>
      <c r="U408">
        <f t="shared" si="59"/>
        <v>1.460500762542291E-3</v>
      </c>
      <c r="V408">
        <f ca="1">SUM(D408,G408,J408,M408,P408,S408)</f>
        <v>4652.4990118361966</v>
      </c>
      <c r="W408">
        <f t="shared" si="60"/>
        <v>4499571</v>
      </c>
      <c r="X408">
        <f t="shared" ca="1" si="61"/>
        <v>1.0339872427474078E-3</v>
      </c>
    </row>
    <row r="409" spans="1:24" x14ac:dyDescent="0.35">
      <c r="A409">
        <v>2011</v>
      </c>
      <c r="B409" t="s">
        <v>3</v>
      </c>
      <c r="C409">
        <f t="shared" si="62"/>
        <v>5</v>
      </c>
      <c r="D409">
        <f t="shared" ca="1" si="54"/>
        <v>268.79328442066367</v>
      </c>
      <c r="E409">
        <v>796287.5</v>
      </c>
      <c r="F409">
        <f ca="1">D409/E409</f>
        <v>3.3755808601876038E-4</v>
      </c>
      <c r="G409">
        <f>SUMIFS([1]Blad2!I$2:I$2056,[1]Blad2!B$2:B$2056,B409,[1]Blad2!E$2:E$2056,C409,[1]Blad2!A$2:A$2056,A409)</f>
        <v>743</v>
      </c>
      <c r="H409">
        <f>ROUND([1]Blad2!J$2,0)</f>
        <v>260267</v>
      </c>
      <c r="I409">
        <f t="shared" si="55"/>
        <v>2.8547606880626433E-3</v>
      </c>
      <c r="J409">
        <f>SUMIFS([1]Blad2!L$2:L$2056,[1]Blad2!B$2:B$2056,B409,[1]Blad2!E$2:E$2056,C409,[1]Blad2!A$2:A$2056,A409)</f>
        <v>2390</v>
      </c>
      <c r="K409">
        <v>546082</v>
      </c>
      <c r="L409">
        <f t="shared" si="56"/>
        <v>4.3766320808962759E-3</v>
      </c>
      <c r="M409">
        <f>SUMIFS([1]Blad2!O$2:O$2056,[1]Blad2!B$2:B$2056,B409,[1]Blad2!E$2:E$2056,C409,[1]Blad2!A$2:A$2056,A409)</f>
        <v>3022</v>
      </c>
      <c r="N409">
        <v>900751</v>
      </c>
      <c r="O409">
        <f t="shared" si="57"/>
        <v>3.3549782348284932E-3</v>
      </c>
      <c r="P409">
        <f>SUMIFS([1]Blad2!R$2:R$2056,[1]Blad2!B$2:B$2056,B409,[1]Blad2!E$2:E$2056,C409,[1]Blad2!A$2:A$2056,A409)</f>
        <v>2591</v>
      </c>
      <c r="Q409">
        <v>1113609.5</v>
      </c>
      <c r="R409">
        <f t="shared" si="58"/>
        <v>2.3266683698370031E-3</v>
      </c>
      <c r="S409">
        <f>SUMIFS([1]Blad2!U$2:U$2056,[1]Blad2!B$2:B$2056,B409,[1]Blad2!E$2:E$2056,C409,[1]Blad2!A$2:A$2056,A409)</f>
        <v>1092</v>
      </c>
      <c r="T409">
        <v>882574</v>
      </c>
      <c r="U409">
        <f t="shared" si="59"/>
        <v>1.2372900176075886E-3</v>
      </c>
      <c r="V409">
        <f ca="1">SUM(D409,G409,J409,M409,P409,S409)</f>
        <v>10106.793284420663</v>
      </c>
      <c r="W409">
        <f t="shared" si="60"/>
        <v>4499571</v>
      </c>
      <c r="X409">
        <f t="shared" ca="1" si="61"/>
        <v>2.2461681979061253E-3</v>
      </c>
    </row>
    <row r="410" spans="1:24" x14ac:dyDescent="0.35">
      <c r="A410">
        <v>2011</v>
      </c>
      <c r="B410" t="s">
        <v>3</v>
      </c>
      <c r="C410">
        <f t="shared" si="62"/>
        <v>6</v>
      </c>
      <c r="D410">
        <f t="shared" ca="1" si="54"/>
        <v>1174.7334650101272</v>
      </c>
      <c r="E410">
        <v>796287.5</v>
      </c>
      <c r="F410">
        <f ca="1">D410/E410</f>
        <v>1.475262973499053E-3</v>
      </c>
      <c r="G410">
        <f>SUMIFS([1]Blad2!I$2:I$2056,[1]Blad2!B$2:B$2056,B410,[1]Blad2!E$2:E$2056,C410,[1]Blad2!A$2:A$2056,A410)</f>
        <v>2774</v>
      </c>
      <c r="H410">
        <f>ROUND([1]Blad2!J$2,0)</f>
        <v>260267</v>
      </c>
      <c r="I410">
        <f t="shared" si="55"/>
        <v>1.065828552985972E-2</v>
      </c>
      <c r="J410">
        <f>SUMIFS([1]Blad2!L$2:L$2056,[1]Blad2!B$2:B$2056,B410,[1]Blad2!E$2:E$2056,C410,[1]Blad2!A$2:A$2056,A410)</f>
        <v>4128</v>
      </c>
      <c r="K410">
        <v>546082</v>
      </c>
      <c r="L410">
        <f t="shared" si="56"/>
        <v>7.5593042803095509E-3</v>
      </c>
      <c r="M410">
        <f>SUMIFS([1]Blad2!O$2:O$2056,[1]Blad2!B$2:B$2056,B410,[1]Blad2!E$2:E$2056,C410,[1]Blad2!A$2:A$2056,A410)</f>
        <v>5242</v>
      </c>
      <c r="N410">
        <v>900751</v>
      </c>
      <c r="O410">
        <f t="shared" si="57"/>
        <v>5.8195883213007817E-3</v>
      </c>
      <c r="P410">
        <f>SUMIFS([1]Blad2!R$2:R$2056,[1]Blad2!B$2:B$2056,B410,[1]Blad2!E$2:E$2056,C410,[1]Blad2!A$2:A$2056,A410)</f>
        <v>5456</v>
      </c>
      <c r="Q410">
        <v>1113609.5</v>
      </c>
      <c r="R410">
        <f t="shared" si="58"/>
        <v>4.8993834912507478E-3</v>
      </c>
      <c r="S410">
        <f>SUMIFS([1]Blad2!U$2:U$2056,[1]Blad2!B$2:B$2056,B410,[1]Blad2!E$2:E$2056,C410,[1]Blad2!A$2:A$2056,A410)</f>
        <v>4679</v>
      </c>
      <c r="T410">
        <v>882574</v>
      </c>
      <c r="U410">
        <f t="shared" si="59"/>
        <v>5.3015384545658491E-3</v>
      </c>
      <c r="V410">
        <f ca="1">SUM(D410,G410,J410,M410,P410,S410)</f>
        <v>23453.733465010126</v>
      </c>
      <c r="W410">
        <f t="shared" si="60"/>
        <v>4499571</v>
      </c>
      <c r="X410">
        <f t="shared" ca="1" si="61"/>
        <v>5.2124376890619406E-3</v>
      </c>
    </row>
    <row r="411" spans="1:24" x14ac:dyDescent="0.35">
      <c r="A411">
        <v>2011</v>
      </c>
      <c r="B411" t="s">
        <v>3</v>
      </c>
      <c r="C411">
        <f t="shared" si="62"/>
        <v>7</v>
      </c>
      <c r="D411">
        <f t="shared" ca="1" si="54"/>
        <v>84.455438737676161</v>
      </c>
      <c r="E411">
        <v>796287.5</v>
      </c>
      <c r="F411">
        <f ca="1">D411/E411</f>
        <v>1.0606149002423893E-4</v>
      </c>
      <c r="G411">
        <f>SUMIFS([1]Blad2!I$2:I$2056,[1]Blad2!B$2:B$2056,B411,[1]Blad2!E$2:E$2056,C411,[1]Blad2!A$2:A$2056,A411)</f>
        <v>6062</v>
      </c>
      <c r="H411">
        <f>ROUND([1]Blad2!J$2,0)</f>
        <v>260267</v>
      </c>
      <c r="I411">
        <f t="shared" si="55"/>
        <v>2.3291466071380544E-2</v>
      </c>
      <c r="J411">
        <f>SUMIFS([1]Blad2!L$2:L$2056,[1]Blad2!B$2:B$2056,B411,[1]Blad2!E$2:E$2056,C411,[1]Blad2!A$2:A$2056,A411)</f>
        <v>10626</v>
      </c>
      <c r="K411">
        <v>546082</v>
      </c>
      <c r="L411">
        <f t="shared" si="56"/>
        <v>1.9458616105273566E-2</v>
      </c>
      <c r="M411">
        <f>SUMIFS([1]Blad2!O$2:O$2056,[1]Blad2!B$2:B$2056,B411,[1]Blad2!E$2:E$2056,C411,[1]Blad2!A$2:A$2056,A411)</f>
        <v>12950</v>
      </c>
      <c r="N411">
        <v>900751</v>
      </c>
      <c r="O411">
        <f t="shared" si="57"/>
        <v>1.4376892171088347E-2</v>
      </c>
      <c r="P411">
        <f>SUMIFS([1]Blad2!R$2:R$2056,[1]Blad2!B$2:B$2056,B411,[1]Blad2!E$2:E$2056,C411,[1]Blad2!A$2:A$2056,A411)</f>
        <v>12179</v>
      </c>
      <c r="Q411">
        <v>1113609.5</v>
      </c>
      <c r="R411">
        <f t="shared" si="58"/>
        <v>1.0936508713332635E-2</v>
      </c>
      <c r="S411">
        <f>SUMIFS([1]Blad2!U$2:U$2056,[1]Blad2!B$2:B$2056,B411,[1]Blad2!E$2:E$2056,C411,[1]Blad2!A$2:A$2056,A411)</f>
        <v>5941</v>
      </c>
      <c r="T411">
        <v>882574</v>
      </c>
      <c r="U411">
        <f t="shared" si="59"/>
        <v>6.7314468815079529E-3</v>
      </c>
      <c r="V411">
        <f ca="1">SUM(D411,G411,J411,M411,P411,S411)</f>
        <v>47842.455438737677</v>
      </c>
      <c r="W411">
        <f t="shared" si="60"/>
        <v>4499571</v>
      </c>
      <c r="X411">
        <f t="shared" ca="1" si="61"/>
        <v>1.0632670412076547E-2</v>
      </c>
    </row>
    <row r="412" spans="1:24" x14ac:dyDescent="0.35">
      <c r="A412">
        <v>2011</v>
      </c>
      <c r="B412" t="s">
        <v>3</v>
      </c>
      <c r="C412">
        <f t="shared" si="62"/>
        <v>8</v>
      </c>
      <c r="D412">
        <f t="shared" ca="1" si="54"/>
        <v>1133.0795093284692</v>
      </c>
      <c r="E412">
        <v>796287.5</v>
      </c>
      <c r="F412">
        <f ca="1">D412/E412</f>
        <v>1.4229527768908456E-3</v>
      </c>
      <c r="G412">
        <f>SUMIFS([1]Blad2!I$2:I$2056,[1]Blad2!B$2:B$2056,B412,[1]Blad2!E$2:E$2056,C412,[1]Blad2!A$2:A$2056,A412)</f>
        <v>1454</v>
      </c>
      <c r="H412">
        <f>ROUND([1]Blad2!J$2,0)</f>
        <v>260267</v>
      </c>
      <c r="I412">
        <f t="shared" si="55"/>
        <v>5.5865707139207046E-3</v>
      </c>
      <c r="J412">
        <f>SUMIFS([1]Blad2!L$2:L$2056,[1]Blad2!B$2:B$2056,B412,[1]Blad2!E$2:E$2056,C412,[1]Blad2!A$2:A$2056,A412)</f>
        <v>1304</v>
      </c>
      <c r="K412">
        <v>546082</v>
      </c>
      <c r="L412">
        <f t="shared" si="56"/>
        <v>2.3879197629660016E-3</v>
      </c>
      <c r="M412">
        <f>SUMIFS([1]Blad2!O$2:O$2056,[1]Blad2!B$2:B$2056,B412,[1]Blad2!E$2:E$2056,C412,[1]Blad2!A$2:A$2056,A412)</f>
        <v>594</v>
      </c>
      <c r="N412">
        <v>900751</v>
      </c>
      <c r="O412">
        <f t="shared" si="57"/>
        <v>6.5944972583988255E-4</v>
      </c>
      <c r="P412">
        <f>SUMIFS([1]Blad2!R$2:R$2056,[1]Blad2!B$2:B$2056,B412,[1]Blad2!E$2:E$2056,C412,[1]Blad2!A$2:A$2056,A412)</f>
        <v>184</v>
      </c>
      <c r="Q412">
        <v>1113609.5</v>
      </c>
      <c r="R412">
        <f t="shared" si="58"/>
        <v>1.6522847551138887E-4</v>
      </c>
      <c r="S412">
        <f>SUMIFS([1]Blad2!U$2:U$2056,[1]Blad2!B$2:B$2056,B412,[1]Blad2!E$2:E$2056,C412,[1]Blad2!A$2:A$2056,A412)</f>
        <v>30</v>
      </c>
      <c r="T412">
        <v>882574</v>
      </c>
      <c r="U412">
        <f t="shared" si="59"/>
        <v>3.3991484000208483E-5</v>
      </c>
      <c r="V412">
        <f ca="1">SUM(D412,G412,J412,M412,P412,S412)</f>
        <v>4699.0795093284687</v>
      </c>
      <c r="W412">
        <f t="shared" si="60"/>
        <v>4499571</v>
      </c>
      <c r="X412">
        <f t="shared" ca="1" si="61"/>
        <v>1.0443394513229081E-3</v>
      </c>
    </row>
    <row r="413" spans="1:24" x14ac:dyDescent="0.35">
      <c r="A413">
        <v>2011</v>
      </c>
      <c r="B413" t="s">
        <v>3</v>
      </c>
      <c r="C413">
        <f t="shared" si="62"/>
        <v>9</v>
      </c>
      <c r="D413">
        <f t="shared" ca="1" si="54"/>
        <v>167.75637379733507</v>
      </c>
      <c r="E413">
        <v>796287.5</v>
      </c>
      <c r="F413">
        <f ca="1">D413/E413</f>
        <v>2.1067312220439863E-4</v>
      </c>
      <c r="G413">
        <f>SUMIFS([1]Blad2!I$2:I$2056,[1]Blad2!B$2:B$2056,B413,[1]Blad2!E$2:E$2056,C413,[1]Blad2!A$2:A$2056,A413)</f>
        <v>619</v>
      </c>
      <c r="H413">
        <f>ROUND([1]Blad2!J$2,0)</f>
        <v>260267</v>
      </c>
      <c r="I413">
        <f t="shared" si="55"/>
        <v>2.3783268720198873E-3</v>
      </c>
      <c r="J413">
        <f>SUMIFS([1]Blad2!L$2:L$2056,[1]Blad2!B$2:B$2056,B413,[1]Blad2!E$2:E$2056,C413,[1]Blad2!A$2:A$2056,A413)</f>
        <v>2130</v>
      </c>
      <c r="K413">
        <v>546082</v>
      </c>
      <c r="L413">
        <f t="shared" si="56"/>
        <v>3.9005131097527477E-3</v>
      </c>
      <c r="M413">
        <f>SUMIFS([1]Blad2!O$2:O$2056,[1]Blad2!B$2:B$2056,B413,[1]Blad2!E$2:E$2056,C413,[1]Blad2!A$2:A$2056,A413)</f>
        <v>1798</v>
      </c>
      <c r="N413">
        <v>900751</v>
      </c>
      <c r="O413">
        <f t="shared" si="57"/>
        <v>1.9961121330978261E-3</v>
      </c>
      <c r="P413">
        <f>SUMIFS([1]Blad2!R$2:R$2056,[1]Blad2!B$2:B$2056,B413,[1]Blad2!E$2:E$2056,C413,[1]Blad2!A$2:A$2056,A413)</f>
        <v>1058</v>
      </c>
      <c r="Q413">
        <v>1113609.5</v>
      </c>
      <c r="R413">
        <f t="shared" si="58"/>
        <v>9.5006373419048598E-4</v>
      </c>
      <c r="S413">
        <f>SUMIFS([1]Blad2!U$2:U$2056,[1]Blad2!B$2:B$2056,B413,[1]Blad2!E$2:E$2056,C413,[1]Blad2!A$2:A$2056,A413)</f>
        <v>169</v>
      </c>
      <c r="T413">
        <v>882574</v>
      </c>
      <c r="U413">
        <f t="shared" si="59"/>
        <v>1.9148535986784112E-4</v>
      </c>
      <c r="V413">
        <f ca="1">SUM(D413,G413,J413,M413,P413,S413)</f>
        <v>5941.7563737973351</v>
      </c>
      <c r="W413">
        <f t="shared" si="60"/>
        <v>4499571</v>
      </c>
      <c r="X413">
        <f t="shared" ca="1" si="61"/>
        <v>1.320516194498839E-3</v>
      </c>
    </row>
    <row r="414" spans="1:24" x14ac:dyDescent="0.35">
      <c r="A414">
        <v>2011</v>
      </c>
      <c r="B414" t="s">
        <v>3</v>
      </c>
      <c r="C414">
        <f t="shared" si="62"/>
        <v>10</v>
      </c>
      <c r="D414">
        <f t="shared" ca="1" si="54"/>
        <v>0</v>
      </c>
      <c r="E414">
        <v>796287.5</v>
      </c>
      <c r="F414">
        <f ca="1">D414/E414</f>
        <v>0</v>
      </c>
      <c r="G414">
        <f>SUMIFS([1]Blad2!I$2:I$2056,[1]Blad2!B$2:B$2056,B414,[1]Blad2!E$2:E$2056,C414,[1]Blad2!A$2:A$2056,A414)</f>
        <v>56</v>
      </c>
      <c r="H414">
        <f>ROUND([1]Blad2!J$2,0)</f>
        <v>260267</v>
      </c>
      <c r="I414">
        <f t="shared" si="55"/>
        <v>2.1516365885801888E-4</v>
      </c>
      <c r="J414">
        <f>SUMIFS([1]Blad2!L$2:L$2056,[1]Blad2!B$2:B$2056,B414,[1]Blad2!E$2:E$2056,C414,[1]Blad2!A$2:A$2056,A414)</f>
        <v>48</v>
      </c>
      <c r="K414">
        <v>546082</v>
      </c>
      <c r="L414">
        <f t="shared" si="56"/>
        <v>8.7898886980343615E-5</v>
      </c>
      <c r="M414">
        <f>SUMIFS([1]Blad2!O$2:O$2056,[1]Blad2!B$2:B$2056,B414,[1]Blad2!E$2:E$2056,C414,[1]Blad2!A$2:A$2056,A414)</f>
        <v>24</v>
      </c>
      <c r="N414">
        <v>900751</v>
      </c>
      <c r="O414">
        <f t="shared" si="57"/>
        <v>2.6644433367267979E-5</v>
      </c>
      <c r="P414">
        <f>SUMIFS([1]Blad2!R$2:R$2056,[1]Blad2!B$2:B$2056,B414,[1]Blad2!E$2:E$2056,C414,[1]Blad2!A$2:A$2056,A414)</f>
        <v>15</v>
      </c>
      <c r="Q414">
        <v>1113609.5</v>
      </c>
      <c r="R414">
        <f t="shared" si="58"/>
        <v>1.3469712677558875E-5</v>
      </c>
      <c r="S414">
        <f>SUMIFS([1]Blad2!U$2:U$2056,[1]Blad2!B$2:B$2056,B414,[1]Blad2!E$2:E$2056,C414,[1]Blad2!A$2:A$2056,A414)</f>
        <v>3</v>
      </c>
      <c r="T414">
        <v>882574</v>
      </c>
      <c r="U414">
        <f t="shared" si="59"/>
        <v>3.399148400020848E-6</v>
      </c>
      <c r="V414">
        <f ca="1">SUM(D414,G414,J414,M414,P414,S414)</f>
        <v>146</v>
      </c>
      <c r="W414">
        <f t="shared" si="60"/>
        <v>4499571</v>
      </c>
      <c r="X414">
        <f t="shared" ca="1" si="61"/>
        <v>3.2447537776379129E-5</v>
      </c>
    </row>
    <row r="415" spans="1:24" x14ac:dyDescent="0.35">
      <c r="A415">
        <v>2011</v>
      </c>
      <c r="B415" t="s">
        <v>3</v>
      </c>
      <c r="C415">
        <f t="shared" si="62"/>
        <v>11</v>
      </c>
      <c r="D415">
        <f t="shared" ca="1" si="54"/>
        <v>605.09143640994535</v>
      </c>
      <c r="E415">
        <v>796287.5</v>
      </c>
      <c r="F415">
        <f ca="1">D415/E415</f>
        <v>7.5989066312097744E-4</v>
      </c>
      <c r="G415">
        <f>SUMIFS([1]Blad2!I$2:I$2056,[1]Blad2!B$2:B$2056,B415,[1]Blad2!E$2:E$2056,C415,[1]Blad2!A$2:A$2056,A415)</f>
        <v>249</v>
      </c>
      <c r="H415">
        <f>ROUND([1]Blad2!J$2,0)</f>
        <v>260267</v>
      </c>
      <c r="I415">
        <f t="shared" si="55"/>
        <v>9.5670984027940533E-4</v>
      </c>
      <c r="J415">
        <f>SUMIFS([1]Blad2!L$2:L$2056,[1]Blad2!B$2:B$2056,B415,[1]Blad2!E$2:E$2056,C415,[1]Blad2!A$2:A$2056,A415)</f>
        <v>220</v>
      </c>
      <c r="K415">
        <v>546082</v>
      </c>
      <c r="L415">
        <f t="shared" si="56"/>
        <v>4.0286989865990824E-4</v>
      </c>
      <c r="M415">
        <f>SUMIFS([1]Blad2!O$2:O$2056,[1]Blad2!B$2:B$2056,B415,[1]Blad2!E$2:E$2056,C415,[1]Blad2!A$2:A$2056,A415)</f>
        <v>205</v>
      </c>
      <c r="N415">
        <v>900751</v>
      </c>
      <c r="O415">
        <f t="shared" si="57"/>
        <v>2.2758786834541398E-4</v>
      </c>
      <c r="P415">
        <f>SUMIFS([1]Blad2!R$2:R$2056,[1]Blad2!B$2:B$2056,B415,[1]Blad2!E$2:E$2056,C415,[1]Blad2!A$2:A$2056,A415)</f>
        <v>200</v>
      </c>
      <c r="Q415">
        <v>1113609.5</v>
      </c>
      <c r="R415">
        <f t="shared" si="58"/>
        <v>1.7959616903411832E-4</v>
      </c>
      <c r="S415">
        <f>SUMIFS([1]Blad2!U$2:U$2056,[1]Blad2!B$2:B$2056,B415,[1]Blad2!E$2:E$2056,C415,[1]Blad2!A$2:A$2056,A415)</f>
        <v>86</v>
      </c>
      <c r="T415">
        <v>882574</v>
      </c>
      <c r="U415">
        <f t="shared" si="59"/>
        <v>9.7442254133930974E-5</v>
      </c>
      <c r="V415">
        <f ca="1">SUM(D415,G415,J415,M415,P415,S415)</f>
        <v>1565.0914364099453</v>
      </c>
      <c r="W415">
        <f t="shared" si="60"/>
        <v>4499571</v>
      </c>
      <c r="X415">
        <f t="shared" ca="1" si="61"/>
        <v>3.4783125689314499E-4</v>
      </c>
    </row>
    <row r="416" spans="1:24" x14ac:dyDescent="0.35">
      <c r="A416">
        <v>2011</v>
      </c>
      <c r="B416" t="s">
        <v>3</v>
      </c>
      <c r="C416">
        <f t="shared" si="62"/>
        <v>12</v>
      </c>
      <c r="D416">
        <f t="shared" ca="1" si="54"/>
        <v>1587.9957669006667</v>
      </c>
      <c r="E416">
        <v>796287.5</v>
      </c>
      <c r="F416">
        <f ca="1">D416/E416</f>
        <v>1.9942492716520941E-3</v>
      </c>
      <c r="G416">
        <f>SUMIFS([1]Blad2!I$2:I$2056,[1]Blad2!B$2:B$2056,B416,[1]Blad2!E$2:E$2056,C416,[1]Blad2!A$2:A$2056,A416)</f>
        <v>1081</v>
      </c>
      <c r="H416">
        <f>ROUND([1]Blad2!J$2,0)</f>
        <v>260267</v>
      </c>
      <c r="I416">
        <f t="shared" si="55"/>
        <v>4.1534270575985435E-3</v>
      </c>
      <c r="J416">
        <f>SUMIFS([1]Blad2!L$2:L$2056,[1]Blad2!B$2:B$2056,B416,[1]Blad2!E$2:E$2056,C416,[1]Blad2!A$2:A$2056,A416)</f>
        <v>826</v>
      </c>
      <c r="K416">
        <v>546082</v>
      </c>
      <c r="L416">
        <f t="shared" si="56"/>
        <v>1.5125933467867462E-3</v>
      </c>
      <c r="M416">
        <f>SUMIFS([1]Blad2!O$2:O$2056,[1]Blad2!B$2:B$2056,B416,[1]Blad2!E$2:E$2056,C416,[1]Blad2!A$2:A$2056,A416)</f>
        <v>661</v>
      </c>
      <c r="N416">
        <v>900751</v>
      </c>
      <c r="O416">
        <f t="shared" si="57"/>
        <v>7.3383210232350559E-4</v>
      </c>
      <c r="P416">
        <f>SUMIFS([1]Blad2!R$2:R$2056,[1]Blad2!B$2:B$2056,B416,[1]Blad2!E$2:E$2056,C416,[1]Blad2!A$2:A$2056,A416)</f>
        <v>337</v>
      </c>
      <c r="Q416">
        <v>1113609.5</v>
      </c>
      <c r="R416">
        <f t="shared" si="58"/>
        <v>3.0261954482248938E-4</v>
      </c>
      <c r="S416">
        <f>SUMIFS([1]Blad2!U$2:U$2056,[1]Blad2!B$2:B$2056,B416,[1]Blad2!E$2:E$2056,C416,[1]Blad2!A$2:A$2056,A416)</f>
        <v>45</v>
      </c>
      <c r="T416">
        <v>882574</v>
      </c>
      <c r="U416">
        <f t="shared" si="59"/>
        <v>5.0987226000312721E-5</v>
      </c>
      <c r="V416">
        <f ca="1">SUM(D416,G416,J416,M416,P416,S416)</f>
        <v>4537.9957669006671</v>
      </c>
      <c r="W416">
        <f t="shared" si="60"/>
        <v>4499571</v>
      </c>
      <c r="X416">
        <f t="shared" ca="1" si="61"/>
        <v>1.0085396512024517E-3</v>
      </c>
    </row>
    <row r="417" spans="1:24" x14ac:dyDescent="0.35">
      <c r="A417">
        <v>2011</v>
      </c>
      <c r="B417" t="s">
        <v>3</v>
      </c>
      <c r="C417">
        <f t="shared" si="62"/>
        <v>13</v>
      </c>
      <c r="D417">
        <f t="shared" ca="1" si="54"/>
        <v>940.71144827276146</v>
      </c>
      <c r="E417">
        <v>796287.5</v>
      </c>
      <c r="F417">
        <f ca="1">D417/E417</f>
        <v>1.1813716129824485E-3</v>
      </c>
      <c r="G417">
        <f>SUMIFS([1]Blad2!I$2:I$2056,[1]Blad2!B$2:B$2056,B417,[1]Blad2!E$2:E$2056,C417,[1]Blad2!A$2:A$2056,A417)</f>
        <v>3239</v>
      </c>
      <c r="H417">
        <f>ROUND([1]Blad2!J$2,0)</f>
        <v>260267</v>
      </c>
      <c r="I417">
        <f t="shared" si="55"/>
        <v>1.2444912340020056E-2</v>
      </c>
      <c r="J417">
        <f>SUMIFS([1]Blad2!L$2:L$2056,[1]Blad2!B$2:B$2056,B417,[1]Blad2!E$2:E$2056,C417,[1]Blad2!A$2:A$2056,A417)</f>
        <v>2742</v>
      </c>
      <c r="K417">
        <v>546082</v>
      </c>
      <c r="L417">
        <f t="shared" si="56"/>
        <v>5.0212239187521291E-3</v>
      </c>
      <c r="M417">
        <f>SUMIFS([1]Blad2!O$2:O$2056,[1]Blad2!B$2:B$2056,B417,[1]Blad2!E$2:E$2056,C417,[1]Blad2!A$2:A$2056,A417)</f>
        <v>2496</v>
      </c>
      <c r="N417">
        <v>900751</v>
      </c>
      <c r="O417">
        <f t="shared" si="57"/>
        <v>2.7710210701958698E-3</v>
      </c>
      <c r="P417">
        <f>SUMIFS([1]Blad2!R$2:R$2056,[1]Blad2!B$2:B$2056,B417,[1]Blad2!E$2:E$2056,C417,[1]Blad2!A$2:A$2056,A417)</f>
        <v>1195</v>
      </c>
      <c r="Q417">
        <v>1113609.5</v>
      </c>
      <c r="R417">
        <f t="shared" si="58"/>
        <v>1.0730871099788571E-3</v>
      </c>
      <c r="S417">
        <f>SUMIFS([1]Blad2!U$2:U$2056,[1]Blad2!B$2:B$2056,B417,[1]Blad2!E$2:E$2056,C417,[1]Blad2!A$2:A$2056,A417)</f>
        <v>50</v>
      </c>
      <c r="T417">
        <v>882574</v>
      </c>
      <c r="U417">
        <f t="shared" si="59"/>
        <v>5.6652473333680803E-5</v>
      </c>
      <c r="V417">
        <f ca="1">SUM(D417,G417,J417,M417,P417,S417)</f>
        <v>10662.711448272761</v>
      </c>
      <c r="W417">
        <f t="shared" si="60"/>
        <v>4499571</v>
      </c>
      <c r="X417">
        <f t="shared" ca="1" si="61"/>
        <v>2.3697173460031549E-3</v>
      </c>
    </row>
    <row r="418" spans="1:24" x14ac:dyDescent="0.35">
      <c r="A418">
        <v>2012</v>
      </c>
      <c r="B418" t="s">
        <v>3</v>
      </c>
      <c r="C418">
        <f t="shared" si="62"/>
        <v>1</v>
      </c>
      <c r="D418">
        <f t="shared" ca="1" si="54"/>
        <v>562.77135998910057</v>
      </c>
      <c r="E418">
        <v>796287.5</v>
      </c>
      <c r="F418">
        <f ca="1">D418/E418</f>
        <v>7.0674393355302017E-4</v>
      </c>
      <c r="G418">
        <f>SUMIFS([1]Blad2!I$2:I$2056,[1]Blad2!B$2:B$2056,B418,[1]Blad2!E$2:E$2056,C418,[1]Blad2!A$2:A$2056,A418)</f>
        <v>7208</v>
      </c>
      <c r="H418">
        <f>ROUND([1]Blad2!J$2,0)</f>
        <v>260267</v>
      </c>
      <c r="I418">
        <f t="shared" si="55"/>
        <v>2.7694636661582145E-2</v>
      </c>
      <c r="J418">
        <f>SUMIFS([1]Blad2!L$2:L$2056,[1]Blad2!B$2:B$2056,B418,[1]Blad2!E$2:E$2056,C418,[1]Blad2!A$2:A$2056,A418)</f>
        <v>8513</v>
      </c>
      <c r="K418">
        <v>546082</v>
      </c>
      <c r="L418">
        <f t="shared" si="56"/>
        <v>1.5589233851326358E-2</v>
      </c>
      <c r="M418">
        <f>SUMIFS([1]Blad2!O$2:O$2056,[1]Blad2!B$2:B$2056,B418,[1]Blad2!E$2:E$2056,C418,[1]Blad2!A$2:A$2056,A418)</f>
        <v>9698</v>
      </c>
      <c r="N418">
        <v>900751</v>
      </c>
      <c r="O418">
        <f t="shared" si="57"/>
        <v>1.0766571449823537E-2</v>
      </c>
      <c r="P418">
        <f>SUMIFS([1]Blad2!R$2:R$2056,[1]Blad2!B$2:B$2056,B418,[1]Blad2!E$2:E$2056,C418,[1]Blad2!A$2:A$2056,A418)</f>
        <v>11239</v>
      </c>
      <c r="Q418">
        <v>1113609.5</v>
      </c>
      <c r="R418">
        <f t="shared" si="58"/>
        <v>1.0092406718872279E-2</v>
      </c>
      <c r="S418">
        <f>SUMIFS([1]Blad2!U$2:U$2056,[1]Blad2!B$2:B$2056,B418,[1]Blad2!E$2:E$2056,C418,[1]Blad2!A$2:A$2056,A418)</f>
        <v>18608</v>
      </c>
      <c r="T418">
        <v>882574</v>
      </c>
      <c r="U418">
        <f t="shared" si="59"/>
        <v>2.1083784475862646E-2</v>
      </c>
      <c r="V418">
        <f ca="1">SUM(D418,G418,J418,M418,P418,S418)</f>
        <v>55828.771359989099</v>
      </c>
      <c r="W418">
        <f t="shared" si="60"/>
        <v>4499571</v>
      </c>
      <c r="X418">
        <f t="shared" ca="1" si="61"/>
        <v>1.2407576491178626E-2</v>
      </c>
    </row>
    <row r="419" spans="1:24" x14ac:dyDescent="0.35">
      <c r="A419">
        <v>2012</v>
      </c>
      <c r="B419" t="s">
        <v>3</v>
      </c>
      <c r="C419">
        <f t="shared" si="62"/>
        <v>2</v>
      </c>
      <c r="D419">
        <f t="shared" ca="1" si="54"/>
        <v>904.33880978956518</v>
      </c>
      <c r="E419">
        <v>796287.5</v>
      </c>
      <c r="F419">
        <f ca="1">D419/E419</f>
        <v>1.1356938414700283E-3</v>
      </c>
      <c r="G419">
        <f>SUMIFS([1]Blad2!I$2:I$2056,[1]Blad2!B$2:B$2056,B419,[1]Blad2!E$2:E$2056,C419,[1]Blad2!A$2:A$2056,A419)</f>
        <v>1378</v>
      </c>
      <c r="H419">
        <f>ROUND([1]Blad2!J$2,0)</f>
        <v>260267</v>
      </c>
      <c r="I419">
        <f t="shared" si="55"/>
        <v>5.2945628911848222E-3</v>
      </c>
      <c r="J419">
        <f>SUMIFS([1]Blad2!L$2:L$2056,[1]Blad2!B$2:B$2056,B419,[1]Blad2!E$2:E$2056,C419,[1]Blad2!A$2:A$2056,A419)</f>
        <v>1908</v>
      </c>
      <c r="K419">
        <v>546082</v>
      </c>
      <c r="L419">
        <f t="shared" si="56"/>
        <v>3.4939807574686584E-3</v>
      </c>
      <c r="M419">
        <f>SUMIFS([1]Blad2!O$2:O$2056,[1]Blad2!B$2:B$2056,B419,[1]Blad2!E$2:E$2056,C419,[1]Blad2!A$2:A$2056,A419)</f>
        <v>1627</v>
      </c>
      <c r="N419">
        <v>900751</v>
      </c>
      <c r="O419">
        <f t="shared" si="57"/>
        <v>1.8062705453560418E-3</v>
      </c>
      <c r="P419">
        <f>SUMIFS([1]Blad2!R$2:R$2056,[1]Blad2!B$2:B$2056,B419,[1]Blad2!E$2:E$2056,C419,[1]Blad2!A$2:A$2056,A419)</f>
        <v>2877</v>
      </c>
      <c r="Q419">
        <v>1113609.5</v>
      </c>
      <c r="R419">
        <f t="shared" si="58"/>
        <v>2.5834908915557922E-3</v>
      </c>
      <c r="S419">
        <f>SUMIFS([1]Blad2!U$2:U$2056,[1]Blad2!B$2:B$2056,B419,[1]Blad2!E$2:E$2056,C419,[1]Blad2!A$2:A$2056,A419)</f>
        <v>1223</v>
      </c>
      <c r="T419">
        <v>882574</v>
      </c>
      <c r="U419">
        <f t="shared" si="59"/>
        <v>1.3857194977418324E-3</v>
      </c>
      <c r="V419">
        <f ca="1">SUM(D419,G419,J419,M419,P419,S419)</f>
        <v>9917.3388097895659</v>
      </c>
      <c r="W419">
        <f t="shared" si="60"/>
        <v>4499571</v>
      </c>
      <c r="X419">
        <f t="shared" ca="1" si="61"/>
        <v>2.2040631895328612E-3</v>
      </c>
    </row>
    <row r="420" spans="1:24" x14ac:dyDescent="0.35">
      <c r="A420">
        <v>2012</v>
      </c>
      <c r="B420" t="s">
        <v>3</v>
      </c>
      <c r="C420">
        <f t="shared" si="62"/>
        <v>3</v>
      </c>
      <c r="D420">
        <f t="shared" ca="1" si="54"/>
        <v>375.92102858341195</v>
      </c>
      <c r="E420">
        <v>796287.5</v>
      </c>
      <c r="F420">
        <f ca="1">D420/E420</f>
        <v>4.7209208807549028E-4</v>
      </c>
      <c r="G420">
        <f>SUMIFS([1]Blad2!I$2:I$2056,[1]Blad2!B$2:B$2056,B420,[1]Blad2!E$2:E$2056,C420,[1]Blad2!A$2:A$2056,A420)</f>
        <v>155</v>
      </c>
      <c r="H420">
        <f>ROUND([1]Blad2!J$2,0)</f>
        <v>260267</v>
      </c>
      <c r="I420">
        <f t="shared" si="55"/>
        <v>5.9554227005344511E-4</v>
      </c>
      <c r="J420">
        <f>SUMIFS([1]Blad2!L$2:L$2056,[1]Blad2!B$2:B$2056,B420,[1]Blad2!E$2:E$2056,C420,[1]Blad2!A$2:A$2056,A420)</f>
        <v>737</v>
      </c>
      <c r="K420">
        <v>546082</v>
      </c>
      <c r="L420">
        <f t="shared" si="56"/>
        <v>1.3496141605106925E-3</v>
      </c>
      <c r="M420">
        <f>SUMIFS([1]Blad2!O$2:O$2056,[1]Blad2!B$2:B$2056,B420,[1]Blad2!E$2:E$2056,C420,[1]Blad2!A$2:A$2056,A420)</f>
        <v>552</v>
      </c>
      <c r="N420">
        <v>900751</v>
      </c>
      <c r="O420">
        <f t="shared" si="57"/>
        <v>6.1282196744716355E-4</v>
      </c>
      <c r="P420">
        <f>SUMIFS([1]Blad2!R$2:R$2056,[1]Blad2!B$2:B$2056,B420,[1]Blad2!E$2:E$2056,C420,[1]Blad2!A$2:A$2056,A420)</f>
        <v>645</v>
      </c>
      <c r="Q420">
        <v>1113609.5</v>
      </c>
      <c r="R420">
        <f t="shared" si="58"/>
        <v>5.791976451350316E-4</v>
      </c>
      <c r="S420">
        <f>SUMIFS([1]Blad2!U$2:U$2056,[1]Blad2!B$2:B$2056,B420,[1]Blad2!E$2:E$2056,C420,[1]Blad2!A$2:A$2056,A420)</f>
        <v>140</v>
      </c>
      <c r="T420">
        <v>882574</v>
      </c>
      <c r="U420">
        <f t="shared" si="59"/>
        <v>1.5862692533430626E-4</v>
      </c>
      <c r="V420">
        <f ca="1">SUM(D420,G420,J420,M420,P420,S420)</f>
        <v>2604.921028583412</v>
      </c>
      <c r="W420">
        <f t="shared" si="60"/>
        <v>4499571</v>
      </c>
      <c r="X420">
        <f t="shared" ca="1" si="61"/>
        <v>5.7892653068112763E-4</v>
      </c>
    </row>
    <row r="421" spans="1:24" x14ac:dyDescent="0.35">
      <c r="A421">
        <v>2012</v>
      </c>
      <c r="B421" t="s">
        <v>3</v>
      </c>
      <c r="C421">
        <f t="shared" si="62"/>
        <v>4</v>
      </c>
      <c r="D421">
        <f t="shared" ca="1" si="54"/>
        <v>912.07933777657763</v>
      </c>
      <c r="E421">
        <v>796287.5</v>
      </c>
      <c r="F421">
        <f ca="1">D421/E421</f>
        <v>1.1454146119040894E-3</v>
      </c>
      <c r="G421">
        <f>SUMIFS([1]Blad2!I$2:I$2056,[1]Blad2!B$2:B$2056,B421,[1]Blad2!E$2:E$2056,C421,[1]Blad2!A$2:A$2056,A421)</f>
        <v>133</v>
      </c>
      <c r="H421">
        <f>ROUND([1]Blad2!J$2,0)</f>
        <v>260267</v>
      </c>
      <c r="I421">
        <f t="shared" si="55"/>
        <v>5.1101368978779486E-4</v>
      </c>
      <c r="J421">
        <f>SUMIFS([1]Blad2!L$2:L$2056,[1]Blad2!B$2:B$2056,B421,[1]Blad2!E$2:E$2056,C421,[1]Blad2!A$2:A$2056,A421)</f>
        <v>503</v>
      </c>
      <c r="K421">
        <v>546082</v>
      </c>
      <c r="L421">
        <f t="shared" si="56"/>
        <v>9.2110708648151748E-4</v>
      </c>
      <c r="M421">
        <f>SUMIFS([1]Blad2!O$2:O$2056,[1]Blad2!B$2:B$2056,B421,[1]Blad2!E$2:E$2056,C421,[1]Blad2!A$2:A$2056,A421)</f>
        <v>811</v>
      </c>
      <c r="N421">
        <v>900751</v>
      </c>
      <c r="O421">
        <f t="shared" si="57"/>
        <v>9.0035981086893048E-4</v>
      </c>
      <c r="P421">
        <f>SUMIFS([1]Blad2!R$2:R$2056,[1]Blad2!B$2:B$2056,B421,[1]Blad2!E$2:E$2056,C421,[1]Blad2!A$2:A$2056,A421)</f>
        <v>1217</v>
      </c>
      <c r="Q421">
        <v>1113609.5</v>
      </c>
      <c r="R421">
        <f t="shared" si="58"/>
        <v>1.0928426885726101E-3</v>
      </c>
      <c r="S421">
        <f>SUMIFS([1]Blad2!U$2:U$2056,[1]Blad2!B$2:B$2056,B421,[1]Blad2!E$2:E$2056,C421,[1]Blad2!A$2:A$2056,A421)</f>
        <v>1260</v>
      </c>
      <c r="T421">
        <v>882574</v>
      </c>
      <c r="U421">
        <f t="shared" si="59"/>
        <v>1.4276423280087562E-3</v>
      </c>
      <c r="V421">
        <f ca="1">SUM(D421,G421,J421,M421,P421,S421)</f>
        <v>4836.0793377765776</v>
      </c>
      <c r="W421">
        <f t="shared" si="60"/>
        <v>4499571</v>
      </c>
      <c r="X421">
        <f t="shared" ca="1" si="61"/>
        <v>1.0747867602881648E-3</v>
      </c>
    </row>
    <row r="422" spans="1:24" x14ac:dyDescent="0.35">
      <c r="A422">
        <v>2012</v>
      </c>
      <c r="B422" t="s">
        <v>3</v>
      </c>
      <c r="C422">
        <f t="shared" si="62"/>
        <v>5</v>
      </c>
      <c r="D422">
        <f t="shared" ca="1" si="54"/>
        <v>0</v>
      </c>
      <c r="E422">
        <v>796287.5</v>
      </c>
      <c r="F422">
        <f ca="1">D422/E422</f>
        <v>0</v>
      </c>
      <c r="G422">
        <f>SUMIFS([1]Blad2!I$2:I$2056,[1]Blad2!B$2:B$2056,B422,[1]Blad2!E$2:E$2056,C422,[1]Blad2!A$2:A$2056,A422)</f>
        <v>757</v>
      </c>
      <c r="H422">
        <f>ROUND([1]Blad2!J$2,0)</f>
        <v>260267</v>
      </c>
      <c r="I422">
        <f t="shared" si="55"/>
        <v>2.9085516027771482E-3</v>
      </c>
      <c r="J422">
        <f>SUMIFS([1]Blad2!L$2:L$2056,[1]Blad2!B$2:B$2056,B422,[1]Blad2!E$2:E$2056,C422,[1]Blad2!A$2:A$2056,A422)</f>
        <v>2662</v>
      </c>
      <c r="K422">
        <v>546082</v>
      </c>
      <c r="L422">
        <f t="shared" si="56"/>
        <v>4.8747257737848894E-3</v>
      </c>
      <c r="M422">
        <f>SUMIFS([1]Blad2!O$2:O$2056,[1]Blad2!B$2:B$2056,B422,[1]Blad2!E$2:E$2056,C422,[1]Blad2!A$2:A$2056,A422)</f>
        <v>3034</v>
      </c>
      <c r="N422">
        <v>900751</v>
      </c>
      <c r="O422">
        <f t="shared" si="57"/>
        <v>3.368300451512127E-3</v>
      </c>
      <c r="P422">
        <f>SUMIFS([1]Blad2!R$2:R$2056,[1]Blad2!B$2:B$2056,B422,[1]Blad2!E$2:E$2056,C422,[1]Blad2!A$2:A$2056,A422)</f>
        <v>2511</v>
      </c>
      <c r="Q422">
        <v>1113609.5</v>
      </c>
      <c r="R422">
        <f t="shared" si="58"/>
        <v>2.2548299022233558E-3</v>
      </c>
      <c r="S422">
        <f>SUMIFS([1]Blad2!U$2:U$2056,[1]Blad2!B$2:B$2056,B422,[1]Blad2!E$2:E$2056,C422,[1]Blad2!A$2:A$2056,A422)</f>
        <v>1078</v>
      </c>
      <c r="T422">
        <v>882574</v>
      </c>
      <c r="U422">
        <f t="shared" si="59"/>
        <v>1.2214273250741581E-3</v>
      </c>
      <c r="V422">
        <f ca="1">SUM(D422,G422,J422,M422,P422,S422)</f>
        <v>10042</v>
      </c>
      <c r="W422">
        <f t="shared" si="60"/>
        <v>4499571</v>
      </c>
      <c r="X422">
        <f t="shared" ca="1" si="61"/>
        <v>2.2317683174684876E-3</v>
      </c>
    </row>
    <row r="423" spans="1:24" x14ac:dyDescent="0.35">
      <c r="A423">
        <v>2012</v>
      </c>
      <c r="B423" t="s">
        <v>3</v>
      </c>
      <c r="C423">
        <f t="shared" si="62"/>
        <v>6</v>
      </c>
      <c r="D423">
        <f t="shared" ca="1" si="54"/>
        <v>1215.3253032555403</v>
      </c>
      <c r="E423">
        <v>796287.5</v>
      </c>
      <c r="F423">
        <f ca="1">D423/E423</f>
        <v>1.526239333476339E-3</v>
      </c>
      <c r="G423">
        <f>SUMIFS([1]Blad2!I$2:I$2056,[1]Blad2!B$2:B$2056,B423,[1]Blad2!E$2:E$2056,C423,[1]Blad2!A$2:A$2056,A423)</f>
        <v>2916</v>
      </c>
      <c r="H423">
        <f>ROUND([1]Blad2!J$2,0)</f>
        <v>260267</v>
      </c>
      <c r="I423">
        <f t="shared" si="55"/>
        <v>1.1203879093392554E-2</v>
      </c>
      <c r="J423">
        <f>SUMIFS([1]Blad2!L$2:L$2056,[1]Blad2!B$2:B$2056,B423,[1]Blad2!E$2:E$2056,C423,[1]Blad2!A$2:A$2056,A423)</f>
        <v>4198</v>
      </c>
      <c r="K423">
        <v>546082</v>
      </c>
      <c r="L423">
        <f t="shared" si="56"/>
        <v>7.6874901571558846E-3</v>
      </c>
      <c r="M423">
        <f>SUMIFS([1]Blad2!O$2:O$2056,[1]Blad2!B$2:B$2056,B423,[1]Blad2!E$2:E$2056,C423,[1]Blad2!A$2:A$2056,A423)</f>
        <v>4995</v>
      </c>
      <c r="N423">
        <v>900751</v>
      </c>
      <c r="O423">
        <f t="shared" si="57"/>
        <v>5.5453726945626485E-3</v>
      </c>
      <c r="P423">
        <f>SUMIFS([1]Blad2!R$2:R$2056,[1]Blad2!B$2:B$2056,B423,[1]Blad2!E$2:E$2056,C423,[1]Blad2!A$2:A$2056,A423)</f>
        <v>4720</v>
      </c>
      <c r="Q423">
        <v>1113609.5</v>
      </c>
      <c r="R423">
        <f t="shared" si="58"/>
        <v>4.2384695892051924E-3</v>
      </c>
      <c r="S423">
        <f>SUMIFS([1]Blad2!U$2:U$2056,[1]Blad2!B$2:B$2056,B423,[1]Blad2!E$2:E$2056,C423,[1]Blad2!A$2:A$2056,A423)</f>
        <v>4441</v>
      </c>
      <c r="T423">
        <v>882574</v>
      </c>
      <c r="U423">
        <f t="shared" si="59"/>
        <v>5.0318726814975291E-3</v>
      </c>
      <c r="V423">
        <f ca="1">SUM(D423,G423,J423,M423,P423,S423)</f>
        <v>22485.32530325554</v>
      </c>
      <c r="W423">
        <f t="shared" si="60"/>
        <v>4499571</v>
      </c>
      <c r="X423">
        <f t="shared" ca="1" si="61"/>
        <v>4.9972153574764219E-3</v>
      </c>
    </row>
    <row r="424" spans="1:24" x14ac:dyDescent="0.35">
      <c r="A424">
        <v>2012</v>
      </c>
      <c r="B424" t="s">
        <v>3</v>
      </c>
      <c r="C424">
        <f t="shared" si="62"/>
        <v>7</v>
      </c>
      <c r="D424">
        <f t="shared" ca="1" si="54"/>
        <v>123.40606509702519</v>
      </c>
      <c r="E424">
        <v>796287.5</v>
      </c>
      <c r="F424">
        <f ca="1">D424/E424</f>
        <v>1.5497677044663542E-4</v>
      </c>
      <c r="G424">
        <f>SUMIFS([1]Blad2!I$2:I$2056,[1]Blad2!B$2:B$2056,B424,[1]Blad2!E$2:E$2056,C424,[1]Blad2!A$2:A$2056,A424)</f>
        <v>6357</v>
      </c>
      <c r="H424">
        <f>ROUND([1]Blad2!J$2,0)</f>
        <v>260267</v>
      </c>
      <c r="I424">
        <f t="shared" si="55"/>
        <v>2.4424917488579036E-2</v>
      </c>
      <c r="J424">
        <f>SUMIFS([1]Blad2!L$2:L$2056,[1]Blad2!B$2:B$2056,B424,[1]Blad2!E$2:E$2056,C424,[1]Blad2!A$2:A$2056,A424)</f>
        <v>10934</v>
      </c>
      <c r="K424">
        <v>546082</v>
      </c>
      <c r="L424">
        <f t="shared" si="56"/>
        <v>2.002263396339744E-2</v>
      </c>
      <c r="M424">
        <f>SUMIFS([1]Blad2!O$2:O$2056,[1]Blad2!B$2:B$2056,B424,[1]Blad2!E$2:E$2056,C424,[1]Blad2!A$2:A$2056,A424)</f>
        <v>13055</v>
      </c>
      <c r="N424">
        <v>900751</v>
      </c>
      <c r="O424">
        <f t="shared" si="57"/>
        <v>1.4493461567070145E-2</v>
      </c>
      <c r="P424">
        <f>SUMIFS([1]Blad2!R$2:R$2056,[1]Blad2!B$2:B$2056,B424,[1]Blad2!E$2:E$2056,C424,[1]Blad2!A$2:A$2056,A424)</f>
        <v>12105</v>
      </c>
      <c r="Q424">
        <v>1113609.5</v>
      </c>
      <c r="R424">
        <f t="shared" si="58"/>
        <v>1.0870058130790013E-2</v>
      </c>
      <c r="S424">
        <f>SUMIFS([1]Blad2!U$2:U$2056,[1]Blad2!B$2:B$2056,B424,[1]Blad2!E$2:E$2056,C424,[1]Blad2!A$2:A$2056,A424)</f>
        <v>5983</v>
      </c>
      <c r="T424">
        <v>882574</v>
      </c>
      <c r="U424">
        <f t="shared" si="59"/>
        <v>6.7790349591082448E-3</v>
      </c>
      <c r="V424">
        <f ca="1">SUM(D424,G424,J424,M424,P424,S424)</f>
        <v>48557.40606509702</v>
      </c>
      <c r="W424">
        <f t="shared" si="60"/>
        <v>4499571</v>
      </c>
      <c r="X424">
        <f t="shared" ca="1" si="61"/>
        <v>1.0791563476850797E-2</v>
      </c>
    </row>
    <row r="425" spans="1:24" x14ac:dyDescent="0.35">
      <c r="A425">
        <v>2012</v>
      </c>
      <c r="B425" t="s">
        <v>3</v>
      </c>
      <c r="C425">
        <f t="shared" si="62"/>
        <v>8</v>
      </c>
      <c r="D425">
        <f t="shared" ca="1" si="54"/>
        <v>1135.8143767772749</v>
      </c>
      <c r="E425">
        <v>796287.5</v>
      </c>
      <c r="F425">
        <f ca="1">D425/E425</f>
        <v>1.4263872995334912E-3</v>
      </c>
      <c r="G425">
        <f>SUMIFS([1]Blad2!I$2:I$2056,[1]Blad2!B$2:B$2056,B425,[1]Blad2!E$2:E$2056,C425,[1]Blad2!A$2:A$2056,A425)</f>
        <v>1641</v>
      </c>
      <c r="H425">
        <f>ROUND([1]Blad2!J$2,0)</f>
        <v>260267</v>
      </c>
      <c r="I425">
        <f t="shared" si="55"/>
        <v>6.3050636461787317E-3</v>
      </c>
      <c r="J425">
        <f>SUMIFS([1]Blad2!L$2:L$2056,[1]Blad2!B$2:B$2056,B425,[1]Blad2!E$2:E$2056,C425,[1]Blad2!A$2:A$2056,A425)</f>
        <v>1335</v>
      </c>
      <c r="K425">
        <v>546082</v>
      </c>
      <c r="L425">
        <f t="shared" si="56"/>
        <v>2.4446877941408066E-3</v>
      </c>
      <c r="M425">
        <f>SUMIFS([1]Blad2!O$2:O$2056,[1]Blad2!B$2:B$2056,B425,[1]Blad2!E$2:E$2056,C425,[1]Blad2!A$2:A$2056,A425)</f>
        <v>511</v>
      </c>
      <c r="N425">
        <v>900751</v>
      </c>
      <c r="O425">
        <f t="shared" si="57"/>
        <v>5.673043937780807E-4</v>
      </c>
      <c r="P425">
        <f>SUMIFS([1]Blad2!R$2:R$2056,[1]Blad2!B$2:B$2056,B425,[1]Blad2!E$2:E$2056,C425,[1]Blad2!A$2:A$2056,A425)</f>
        <v>165</v>
      </c>
      <c r="Q425">
        <v>1113609.5</v>
      </c>
      <c r="R425">
        <f t="shared" si="58"/>
        <v>1.4816683945314762E-4</v>
      </c>
      <c r="S425">
        <f>SUMIFS([1]Blad2!U$2:U$2056,[1]Blad2!B$2:B$2056,B425,[1]Blad2!E$2:E$2056,C425,[1]Blad2!A$2:A$2056,A425)</f>
        <v>40</v>
      </c>
      <c r="T425">
        <v>882574</v>
      </c>
      <c r="U425">
        <f t="shared" si="59"/>
        <v>4.5321978666944639E-5</v>
      </c>
      <c r="V425">
        <f ca="1">SUM(D425,G425,J425,M425,P425,S425)</f>
        <v>4827.8143767772744</v>
      </c>
      <c r="W425">
        <f t="shared" si="60"/>
        <v>4499571</v>
      </c>
      <c r="X425">
        <f t="shared" ca="1" si="61"/>
        <v>1.0729499271768964E-3</v>
      </c>
    </row>
    <row r="426" spans="1:24" x14ac:dyDescent="0.35">
      <c r="A426">
        <v>2012</v>
      </c>
      <c r="B426" t="s">
        <v>3</v>
      </c>
      <c r="C426">
        <f t="shared" si="62"/>
        <v>9</v>
      </c>
      <c r="D426">
        <f t="shared" ca="1" si="54"/>
        <v>94.783584675607472</v>
      </c>
      <c r="E426">
        <v>796287.5</v>
      </c>
      <c r="F426">
        <f ca="1">D426/E426</f>
        <v>1.1903186308413414E-4</v>
      </c>
      <c r="G426">
        <f>SUMIFS([1]Blad2!I$2:I$2056,[1]Blad2!B$2:B$2056,B426,[1]Blad2!E$2:E$2056,C426,[1]Blad2!A$2:A$2056,A426)</f>
        <v>715</v>
      </c>
      <c r="H426">
        <f>ROUND([1]Blad2!J$2,0)</f>
        <v>260267</v>
      </c>
      <c r="I426">
        <f t="shared" si="55"/>
        <v>2.7471788586336341E-3</v>
      </c>
      <c r="J426">
        <f>SUMIFS([1]Blad2!L$2:L$2056,[1]Blad2!B$2:B$2056,B426,[1]Blad2!E$2:E$2056,C426,[1]Blad2!A$2:A$2056,A426)</f>
        <v>2218</v>
      </c>
      <c r="K426">
        <v>546082</v>
      </c>
      <c r="L426">
        <f t="shared" si="56"/>
        <v>4.0616610692167108E-3</v>
      </c>
      <c r="M426">
        <f>SUMIFS([1]Blad2!O$2:O$2056,[1]Blad2!B$2:B$2056,B426,[1]Blad2!E$2:E$2056,C426,[1]Blad2!A$2:A$2056,A426)</f>
        <v>1578</v>
      </c>
      <c r="N426">
        <v>900751</v>
      </c>
      <c r="O426">
        <f t="shared" si="57"/>
        <v>1.7518714938978698E-3</v>
      </c>
      <c r="P426">
        <f>SUMIFS([1]Blad2!R$2:R$2056,[1]Blad2!B$2:B$2056,B426,[1]Blad2!E$2:E$2056,C426,[1]Blad2!A$2:A$2056,A426)</f>
        <v>864</v>
      </c>
      <c r="Q426">
        <v>1113609.5</v>
      </c>
      <c r="R426">
        <f t="shared" si="58"/>
        <v>7.7585545022739117E-4</v>
      </c>
      <c r="S426">
        <f>SUMIFS([1]Blad2!U$2:U$2056,[1]Blad2!B$2:B$2056,B426,[1]Blad2!E$2:E$2056,C426,[1]Blad2!A$2:A$2056,A426)</f>
        <v>135</v>
      </c>
      <c r="T426">
        <v>882574</v>
      </c>
      <c r="U426">
        <f t="shared" si="59"/>
        <v>1.5296167800093818E-4</v>
      </c>
      <c r="V426">
        <f ca="1">SUM(D426,G426,J426,M426,P426,S426)</f>
        <v>5604.7835846756079</v>
      </c>
      <c r="W426">
        <f t="shared" si="60"/>
        <v>4499571</v>
      </c>
      <c r="X426">
        <f t="shared" ca="1" si="61"/>
        <v>1.2456262129602151E-3</v>
      </c>
    </row>
    <row r="427" spans="1:24" x14ac:dyDescent="0.35">
      <c r="A427">
        <v>2012</v>
      </c>
      <c r="B427" t="s">
        <v>3</v>
      </c>
      <c r="C427">
        <f t="shared" si="62"/>
        <v>10</v>
      </c>
      <c r="D427">
        <f t="shared" ca="1" si="54"/>
        <v>959.49263321191222</v>
      </c>
      <c r="E427">
        <v>796287.5</v>
      </c>
      <c r="F427">
        <f ca="1">D427/E427</f>
        <v>1.204957547634381E-3</v>
      </c>
      <c r="G427">
        <f>SUMIFS([1]Blad2!I$2:I$2056,[1]Blad2!B$2:B$2056,B427,[1]Blad2!E$2:E$2056,C427,[1]Blad2!A$2:A$2056,A427)</f>
        <v>49</v>
      </c>
      <c r="H427">
        <f>ROUND([1]Blad2!J$2,0)</f>
        <v>260267</v>
      </c>
      <c r="I427">
        <f t="shared" si="55"/>
        <v>1.8826820150076652E-4</v>
      </c>
      <c r="J427">
        <f>SUMIFS([1]Blad2!L$2:L$2056,[1]Blad2!B$2:B$2056,B427,[1]Blad2!E$2:E$2056,C427,[1]Blad2!A$2:A$2056,A427)</f>
        <v>53</v>
      </c>
      <c r="K427">
        <v>546082</v>
      </c>
      <c r="L427">
        <f t="shared" si="56"/>
        <v>9.705502104079607E-5</v>
      </c>
      <c r="M427">
        <f>SUMIFS([1]Blad2!O$2:O$2056,[1]Blad2!B$2:B$2056,B427,[1]Blad2!E$2:E$2056,C427,[1]Blad2!A$2:A$2056,A427)</f>
        <v>22</v>
      </c>
      <c r="N427">
        <v>900751</v>
      </c>
      <c r="O427">
        <f t="shared" si="57"/>
        <v>2.4424063919995648E-5</v>
      </c>
      <c r="P427">
        <f>SUMIFS([1]Blad2!R$2:R$2056,[1]Blad2!B$2:B$2056,B427,[1]Blad2!E$2:E$2056,C427,[1]Blad2!A$2:A$2056,A427)</f>
        <v>10</v>
      </c>
      <c r="Q427">
        <v>1113609.5</v>
      </c>
      <c r="R427">
        <f t="shared" si="58"/>
        <v>8.9798084517059167E-6</v>
      </c>
      <c r="S427">
        <f>SUMIFS([1]Blad2!U$2:U$2056,[1]Blad2!B$2:B$2056,B427,[1]Blad2!E$2:E$2056,C427,[1]Blad2!A$2:A$2056,A427)</f>
        <v>2</v>
      </c>
      <c r="T427">
        <v>882574</v>
      </c>
      <c r="U427">
        <f t="shared" si="59"/>
        <v>2.2660989333472319E-6</v>
      </c>
      <c r="V427">
        <f ca="1">SUM(D427,G427,J427,M427,P427,S427)</f>
        <v>1095.4926332119121</v>
      </c>
      <c r="W427">
        <f t="shared" si="60"/>
        <v>4499571</v>
      </c>
      <c r="X427">
        <f t="shared" ca="1" si="61"/>
        <v>2.4346601780745588E-4</v>
      </c>
    </row>
    <row r="428" spans="1:24" x14ac:dyDescent="0.35">
      <c r="A428">
        <v>2012</v>
      </c>
      <c r="B428" t="s">
        <v>3</v>
      </c>
      <c r="C428">
        <f t="shared" si="62"/>
        <v>11</v>
      </c>
      <c r="D428">
        <f t="shared" ca="1" si="54"/>
        <v>377.3865042602585</v>
      </c>
      <c r="E428">
        <v>796287.5</v>
      </c>
      <c r="F428">
        <f ca="1">D428/E428</f>
        <v>4.7393247320880774E-4</v>
      </c>
      <c r="G428">
        <f>SUMIFS([1]Blad2!I$2:I$2056,[1]Blad2!B$2:B$2056,B428,[1]Blad2!E$2:E$2056,C428,[1]Blad2!A$2:A$2056,A428)</f>
        <v>211</v>
      </c>
      <c r="H428">
        <f>ROUND([1]Blad2!J$2,0)</f>
        <v>260267</v>
      </c>
      <c r="I428">
        <f t="shared" si="55"/>
        <v>8.1070592891146402E-4</v>
      </c>
      <c r="J428">
        <f>SUMIFS([1]Blad2!L$2:L$2056,[1]Blad2!B$2:B$2056,B428,[1]Blad2!E$2:E$2056,C428,[1]Blad2!A$2:A$2056,A428)</f>
        <v>242</v>
      </c>
      <c r="K428">
        <v>546082</v>
      </c>
      <c r="L428">
        <f t="shared" si="56"/>
        <v>4.4315688852589907E-4</v>
      </c>
      <c r="M428">
        <f>SUMIFS([1]Blad2!O$2:O$2056,[1]Blad2!B$2:B$2056,B428,[1]Blad2!E$2:E$2056,C428,[1]Blad2!A$2:A$2056,A428)</f>
        <v>205</v>
      </c>
      <c r="N428">
        <v>900751</v>
      </c>
      <c r="O428">
        <f t="shared" si="57"/>
        <v>2.2758786834541398E-4</v>
      </c>
      <c r="P428">
        <f>SUMIFS([1]Blad2!R$2:R$2056,[1]Blad2!B$2:B$2056,B428,[1]Blad2!E$2:E$2056,C428,[1]Blad2!A$2:A$2056,A428)</f>
        <v>191</v>
      </c>
      <c r="Q428">
        <v>1113609.5</v>
      </c>
      <c r="R428">
        <f t="shared" si="58"/>
        <v>1.7151434142758301E-4</v>
      </c>
      <c r="S428">
        <f>SUMIFS([1]Blad2!U$2:U$2056,[1]Blad2!B$2:B$2056,B428,[1]Blad2!E$2:E$2056,C428,[1]Blad2!A$2:A$2056,A428)</f>
        <v>110</v>
      </c>
      <c r="T428">
        <v>882574</v>
      </c>
      <c r="U428">
        <f t="shared" si="59"/>
        <v>1.2463544133409777E-4</v>
      </c>
      <c r="V428">
        <f ca="1">SUM(D428,G428,J428,M428,P428,S428)</f>
        <v>1336.3865042602586</v>
      </c>
      <c r="W428">
        <f t="shared" si="60"/>
        <v>4499571</v>
      </c>
      <c r="X428">
        <f t="shared" ca="1" si="61"/>
        <v>2.9700309301936977E-4</v>
      </c>
    </row>
    <row r="429" spans="1:24" x14ac:dyDescent="0.35">
      <c r="A429">
        <v>2012</v>
      </c>
      <c r="B429" t="s">
        <v>3</v>
      </c>
      <c r="C429">
        <f t="shared" si="62"/>
        <v>12</v>
      </c>
      <c r="D429">
        <f t="shared" ca="1" si="54"/>
        <v>555.14082228670372</v>
      </c>
      <c r="E429">
        <v>796287.5</v>
      </c>
      <c r="F429">
        <f ca="1">D429/E429</f>
        <v>6.9716129197896961E-4</v>
      </c>
      <c r="G429">
        <f>SUMIFS([1]Blad2!I$2:I$2056,[1]Blad2!B$2:B$2056,B429,[1]Blad2!E$2:E$2056,C429,[1]Blad2!A$2:A$2056,A429)</f>
        <v>1013</v>
      </c>
      <c r="H429">
        <f>ROUND([1]Blad2!J$2,0)</f>
        <v>260267</v>
      </c>
      <c r="I429">
        <f t="shared" si="55"/>
        <v>3.8921569004138059E-3</v>
      </c>
      <c r="J429">
        <f>SUMIFS([1]Blad2!L$2:L$2056,[1]Blad2!B$2:B$2056,B429,[1]Blad2!E$2:E$2056,C429,[1]Blad2!A$2:A$2056,A429)</f>
        <v>1016</v>
      </c>
      <c r="K429">
        <v>546082</v>
      </c>
      <c r="L429">
        <f t="shared" si="56"/>
        <v>1.8605264410839397E-3</v>
      </c>
      <c r="M429">
        <f>SUMIFS([1]Blad2!O$2:O$2056,[1]Blad2!B$2:B$2056,B429,[1]Blad2!E$2:E$2056,C429,[1]Blad2!A$2:A$2056,A429)</f>
        <v>757</v>
      </c>
      <c r="N429">
        <v>900751</v>
      </c>
      <c r="O429">
        <f t="shared" si="57"/>
        <v>8.4040983579257748E-4</v>
      </c>
      <c r="P429">
        <f>SUMIFS([1]Blad2!R$2:R$2056,[1]Blad2!B$2:B$2056,B429,[1]Blad2!E$2:E$2056,C429,[1]Blad2!A$2:A$2056,A429)</f>
        <v>339</v>
      </c>
      <c r="Q429">
        <v>1113609.5</v>
      </c>
      <c r="R429">
        <f t="shared" si="58"/>
        <v>3.0441550651283058E-4</v>
      </c>
      <c r="S429">
        <f>SUMIFS([1]Blad2!U$2:U$2056,[1]Blad2!B$2:B$2056,B429,[1]Blad2!E$2:E$2056,C429,[1]Blad2!A$2:A$2056,A429)</f>
        <v>16</v>
      </c>
      <c r="T429">
        <v>882574</v>
      </c>
      <c r="U429">
        <f t="shared" si="59"/>
        <v>1.8128791466777855E-5</v>
      </c>
      <c r="V429">
        <f ca="1">SUM(D429,G429,J429,M429,P429,S429)</f>
        <v>3696.140822286704</v>
      </c>
      <c r="W429">
        <f t="shared" si="60"/>
        <v>4499571</v>
      </c>
      <c r="X429">
        <f t="shared" ca="1" si="61"/>
        <v>8.2144293806825223E-4</v>
      </c>
    </row>
    <row r="430" spans="1:24" x14ac:dyDescent="0.35">
      <c r="A430">
        <v>2012</v>
      </c>
      <c r="B430" t="s">
        <v>3</v>
      </c>
      <c r="C430">
        <f t="shared" si="62"/>
        <v>13</v>
      </c>
      <c r="D430">
        <f t="shared" ca="1" si="54"/>
        <v>679.84990406579959</v>
      </c>
      <c r="E430">
        <v>796287.5</v>
      </c>
      <c r="F430">
        <f ca="1">D430/E430</f>
        <v>8.5377442703269812E-4</v>
      </c>
      <c r="G430">
        <f>SUMIFS([1]Blad2!I$2:I$2056,[1]Blad2!B$2:B$2056,B430,[1]Blad2!E$2:E$2056,C430,[1]Blad2!A$2:A$2056,A430)</f>
        <v>3296</v>
      </c>
      <c r="H430">
        <f>ROUND([1]Blad2!J$2,0)</f>
        <v>260267</v>
      </c>
      <c r="I430">
        <f t="shared" si="55"/>
        <v>1.2663918207071969E-2</v>
      </c>
      <c r="J430">
        <f>SUMIFS([1]Blad2!L$2:L$2056,[1]Blad2!B$2:B$2056,B430,[1]Blad2!E$2:E$2056,C430,[1]Blad2!A$2:A$2056,A430)</f>
        <v>3039</v>
      </c>
      <c r="K430">
        <v>546082</v>
      </c>
      <c r="L430">
        <f t="shared" si="56"/>
        <v>5.5650982819430046E-3</v>
      </c>
      <c r="M430">
        <f>SUMIFS([1]Blad2!O$2:O$2056,[1]Blad2!B$2:B$2056,B430,[1]Blad2!E$2:E$2056,C430,[1]Blad2!A$2:A$2056,A430)</f>
        <v>2801</v>
      </c>
      <c r="N430">
        <v>900751</v>
      </c>
      <c r="O430">
        <f t="shared" si="57"/>
        <v>3.1096274109049006E-3</v>
      </c>
      <c r="P430">
        <f>SUMIFS([1]Blad2!R$2:R$2056,[1]Blad2!B$2:B$2056,B430,[1]Blad2!E$2:E$2056,C430,[1]Blad2!A$2:A$2056,A430)</f>
        <v>1191</v>
      </c>
      <c r="Q430">
        <v>1113609.5</v>
      </c>
      <c r="R430">
        <f t="shared" si="58"/>
        <v>1.0694951865981746E-3</v>
      </c>
      <c r="S430">
        <f>SUMIFS([1]Blad2!U$2:U$2056,[1]Blad2!B$2:B$2056,B430,[1]Blad2!E$2:E$2056,C430,[1]Blad2!A$2:A$2056,A430)</f>
        <v>27</v>
      </c>
      <c r="T430">
        <v>882574</v>
      </c>
      <c r="U430">
        <f t="shared" si="59"/>
        <v>3.0592335600187635E-5</v>
      </c>
      <c r="V430">
        <f ca="1">SUM(D430,G430,J430,M430,P430,S430)</f>
        <v>11033.849904065799</v>
      </c>
      <c r="W430">
        <f t="shared" si="60"/>
        <v>4499571</v>
      </c>
      <c r="X430">
        <f t="shared" ca="1" si="61"/>
        <v>2.4522004217881659E-3</v>
      </c>
    </row>
    <row r="431" spans="1:24" x14ac:dyDescent="0.35">
      <c r="A431">
        <v>2013</v>
      </c>
      <c r="B431" t="s">
        <v>3</v>
      </c>
      <c r="C431">
        <f t="shared" si="62"/>
        <v>1</v>
      </c>
      <c r="D431">
        <f t="shared" ca="1" si="54"/>
        <v>963.37411100406598</v>
      </c>
      <c r="E431">
        <v>796287.5</v>
      </c>
      <c r="F431">
        <f ca="1">D431/E431</f>
        <v>1.2098320154517884E-3</v>
      </c>
      <c r="G431">
        <f>SUMIFS([1]Blad2!I$2:I$2056,[1]Blad2!B$2:B$2056,B431,[1]Blad2!E$2:E$2056,C431,[1]Blad2!A$2:A$2056,A431)</f>
        <v>7221</v>
      </c>
      <c r="H431">
        <f>ROUND([1]Blad2!J$2,0)</f>
        <v>260267</v>
      </c>
      <c r="I431">
        <f t="shared" si="55"/>
        <v>2.7744585368102755E-2</v>
      </c>
      <c r="J431">
        <f>SUMIFS([1]Blad2!L$2:L$2056,[1]Blad2!B$2:B$2056,B431,[1]Blad2!E$2:E$2056,C431,[1]Blad2!A$2:A$2056,A431)</f>
        <v>9351</v>
      </c>
      <c r="K431">
        <v>546082</v>
      </c>
      <c r="L431">
        <f t="shared" si="56"/>
        <v>1.7123801919858191E-2</v>
      </c>
      <c r="M431">
        <f>SUMIFS([1]Blad2!O$2:O$2056,[1]Blad2!B$2:B$2056,B431,[1]Blad2!E$2:E$2056,C431,[1]Blad2!A$2:A$2056,A431)</f>
        <v>10036</v>
      </c>
      <c r="N431">
        <v>900751</v>
      </c>
      <c r="O431">
        <f t="shared" si="57"/>
        <v>1.114181388641256E-2</v>
      </c>
      <c r="P431">
        <f>SUMIFS([1]Blad2!R$2:R$2056,[1]Blad2!B$2:B$2056,B431,[1]Blad2!E$2:E$2056,C431,[1]Blad2!A$2:A$2056,A431)</f>
        <v>11144</v>
      </c>
      <c r="Q431">
        <v>1113609.5</v>
      </c>
      <c r="R431">
        <f t="shared" si="58"/>
        <v>1.0007098538581073E-2</v>
      </c>
      <c r="S431">
        <f>SUMIFS([1]Blad2!U$2:U$2056,[1]Blad2!B$2:B$2056,B431,[1]Blad2!E$2:E$2056,C431,[1]Blad2!A$2:A$2056,A431)</f>
        <v>18573</v>
      </c>
      <c r="T431">
        <v>882574</v>
      </c>
      <c r="U431">
        <f t="shared" si="59"/>
        <v>2.104412774452907E-2</v>
      </c>
      <c r="V431">
        <f ca="1">SUM(D431,G431,J431,M431,P431,S431)</f>
        <v>57288.374111004065</v>
      </c>
      <c r="W431">
        <f t="shared" si="60"/>
        <v>4499571</v>
      </c>
      <c r="X431">
        <f t="shared" ca="1" si="61"/>
        <v>1.2731963582973592E-2</v>
      </c>
    </row>
    <row r="432" spans="1:24" x14ac:dyDescent="0.35">
      <c r="A432">
        <v>2013</v>
      </c>
      <c r="B432" t="s">
        <v>3</v>
      </c>
      <c r="C432">
        <f t="shared" si="62"/>
        <v>2</v>
      </c>
      <c r="D432">
        <f t="shared" ca="1" si="54"/>
        <v>21.619441148577494</v>
      </c>
      <c r="E432">
        <v>796287.5</v>
      </c>
      <c r="F432">
        <f ca="1">D432/E432</f>
        <v>2.7150295777062296E-5</v>
      </c>
      <c r="G432">
        <f>SUMIFS([1]Blad2!I$2:I$2056,[1]Blad2!B$2:B$2056,B432,[1]Blad2!E$2:E$2056,C432,[1]Blad2!A$2:A$2056,A432)</f>
        <v>1166</v>
      </c>
      <c r="H432">
        <f>ROUND([1]Blad2!J$2,0)</f>
        <v>260267</v>
      </c>
      <c r="I432">
        <f t="shared" si="55"/>
        <v>4.4800147540794647E-3</v>
      </c>
      <c r="J432">
        <f>SUMIFS([1]Blad2!L$2:L$2056,[1]Blad2!B$2:B$2056,B432,[1]Blad2!E$2:E$2056,C432,[1]Blad2!A$2:A$2056,A432)</f>
        <v>1972</v>
      </c>
      <c r="K432">
        <v>546082</v>
      </c>
      <c r="L432">
        <f t="shared" si="56"/>
        <v>3.6111792734424501E-3</v>
      </c>
      <c r="M432">
        <f>SUMIFS([1]Blad2!O$2:O$2056,[1]Blad2!B$2:B$2056,B432,[1]Blad2!E$2:E$2056,C432,[1]Blad2!A$2:A$2056,A432)</f>
        <v>1520</v>
      </c>
      <c r="N432">
        <v>900751</v>
      </c>
      <c r="O432">
        <f t="shared" si="57"/>
        <v>1.6874807799269721E-3</v>
      </c>
      <c r="P432">
        <f>SUMIFS([1]Blad2!R$2:R$2056,[1]Blad2!B$2:B$2056,B432,[1]Blad2!E$2:E$2056,C432,[1]Blad2!A$2:A$2056,A432)</f>
        <v>2849</v>
      </c>
      <c r="Q432">
        <v>1113609.5</v>
      </c>
      <c r="R432">
        <f t="shared" si="58"/>
        <v>2.5583474278910155E-3</v>
      </c>
      <c r="S432">
        <f>SUMIFS([1]Blad2!U$2:U$2056,[1]Blad2!B$2:B$2056,B432,[1]Blad2!E$2:E$2056,C432,[1]Blad2!A$2:A$2056,A432)</f>
        <v>1328</v>
      </c>
      <c r="T432">
        <v>882574</v>
      </c>
      <c r="U432">
        <f t="shared" si="59"/>
        <v>1.5046896917425621E-3</v>
      </c>
      <c r="V432">
        <f ca="1">SUM(D432,G432,J432,M432,P432,S432)</f>
        <v>8856.6194411485776</v>
      </c>
      <c r="W432">
        <f t="shared" si="60"/>
        <v>4499571</v>
      </c>
      <c r="X432">
        <f t="shared" ca="1" si="61"/>
        <v>1.9683253006005635E-3</v>
      </c>
    </row>
    <row r="433" spans="1:24" x14ac:dyDescent="0.35">
      <c r="A433">
        <v>2013</v>
      </c>
      <c r="B433" t="s">
        <v>3</v>
      </c>
      <c r="C433">
        <f t="shared" si="62"/>
        <v>3</v>
      </c>
      <c r="D433">
        <f t="shared" ca="1" si="54"/>
        <v>0</v>
      </c>
      <c r="E433">
        <v>796287.5</v>
      </c>
      <c r="F433">
        <f ca="1">D433/E433</f>
        <v>0</v>
      </c>
      <c r="G433">
        <f>SUMIFS([1]Blad2!I$2:I$2056,[1]Blad2!B$2:B$2056,B433,[1]Blad2!E$2:E$2056,C433,[1]Blad2!A$2:A$2056,A433)</f>
        <v>128</v>
      </c>
      <c r="H433">
        <f>ROUND([1]Blad2!J$2,0)</f>
        <v>260267</v>
      </c>
      <c r="I433">
        <f t="shared" si="55"/>
        <v>4.9180264881832888E-4</v>
      </c>
      <c r="J433">
        <f>SUMIFS([1]Blad2!L$2:L$2056,[1]Blad2!B$2:B$2056,B433,[1]Blad2!E$2:E$2056,C433,[1]Blad2!A$2:A$2056,A433)</f>
        <v>710</v>
      </c>
      <c r="K433">
        <v>546082</v>
      </c>
      <c r="L433">
        <f t="shared" si="56"/>
        <v>1.3001710365842492E-3</v>
      </c>
      <c r="M433">
        <f>SUMIFS([1]Blad2!O$2:O$2056,[1]Blad2!B$2:B$2056,B433,[1]Blad2!E$2:E$2056,C433,[1]Blad2!A$2:A$2056,A433)</f>
        <v>579</v>
      </c>
      <c r="N433">
        <v>900751</v>
      </c>
      <c r="O433">
        <f t="shared" si="57"/>
        <v>6.4279695498534E-4</v>
      </c>
      <c r="P433">
        <f>SUMIFS([1]Blad2!R$2:R$2056,[1]Blad2!B$2:B$2056,B433,[1]Blad2!E$2:E$2056,C433,[1]Blad2!A$2:A$2056,A433)</f>
        <v>586</v>
      </c>
      <c r="Q433">
        <v>1113609.5</v>
      </c>
      <c r="R433">
        <f t="shared" si="58"/>
        <v>5.2621677526996675E-4</v>
      </c>
      <c r="S433">
        <f>SUMIFS([1]Blad2!U$2:U$2056,[1]Blad2!B$2:B$2056,B433,[1]Blad2!E$2:E$2056,C433,[1]Blad2!A$2:A$2056,A433)</f>
        <v>160</v>
      </c>
      <c r="T433">
        <v>882574</v>
      </c>
      <c r="U433">
        <f t="shared" si="59"/>
        <v>1.8128791466777856E-4</v>
      </c>
      <c r="V433">
        <f ca="1">SUM(D433,G433,J433,M433,P433,S433)</f>
        <v>2163</v>
      </c>
      <c r="W433">
        <f t="shared" si="60"/>
        <v>4499571</v>
      </c>
      <c r="X433">
        <f t="shared" ca="1" si="61"/>
        <v>4.8071249459115102E-4</v>
      </c>
    </row>
    <row r="434" spans="1:24" x14ac:dyDescent="0.35">
      <c r="A434">
        <v>2013</v>
      </c>
      <c r="B434" t="s">
        <v>3</v>
      </c>
      <c r="C434">
        <f t="shared" si="62"/>
        <v>4</v>
      </c>
      <c r="D434">
        <f t="shared" ca="1" si="54"/>
        <v>776.28598418385445</v>
      </c>
      <c r="E434">
        <v>796287.5</v>
      </c>
      <c r="F434">
        <f ca="1">D434/E434</f>
        <v>9.7488153987580425E-4</v>
      </c>
      <c r="G434">
        <f>SUMIFS([1]Blad2!I$2:I$2056,[1]Blad2!B$2:B$2056,B434,[1]Blad2!E$2:E$2056,C434,[1]Blad2!A$2:A$2056,A434)</f>
        <v>144</v>
      </c>
      <c r="H434">
        <f>ROUND([1]Blad2!J$2,0)</f>
        <v>260267</v>
      </c>
      <c r="I434">
        <f t="shared" si="55"/>
        <v>5.5327797992061993E-4</v>
      </c>
      <c r="J434">
        <f>SUMIFS([1]Blad2!L$2:L$2056,[1]Blad2!B$2:B$2056,B434,[1]Blad2!E$2:E$2056,C434,[1]Blad2!A$2:A$2056,A434)</f>
        <v>550</v>
      </c>
      <c r="K434">
        <v>546082</v>
      </c>
      <c r="L434">
        <f t="shared" si="56"/>
        <v>1.0071747466497704E-3</v>
      </c>
      <c r="M434">
        <f>SUMIFS([1]Blad2!O$2:O$2056,[1]Blad2!B$2:B$2056,B434,[1]Blad2!E$2:E$2056,C434,[1]Blad2!A$2:A$2056,A434)</f>
        <v>743</v>
      </c>
      <c r="N434">
        <v>900751</v>
      </c>
      <c r="O434">
        <f t="shared" si="57"/>
        <v>8.2486724966167118E-4</v>
      </c>
      <c r="P434">
        <f>SUMIFS([1]Blad2!R$2:R$2056,[1]Blad2!B$2:B$2056,B434,[1]Blad2!E$2:E$2056,C434,[1]Blad2!A$2:A$2056,A434)</f>
        <v>1158</v>
      </c>
      <c r="Q434">
        <v>1113609.5</v>
      </c>
      <c r="R434">
        <f t="shared" si="58"/>
        <v>1.0398618187075451E-3</v>
      </c>
      <c r="S434">
        <f>SUMIFS([1]Blad2!U$2:U$2056,[1]Blad2!B$2:B$2056,B434,[1]Blad2!E$2:E$2056,C434,[1]Blad2!A$2:A$2056,A434)</f>
        <v>1202</v>
      </c>
      <c r="T434">
        <v>882574</v>
      </c>
      <c r="U434">
        <f t="shared" si="59"/>
        <v>1.3619254589416865E-3</v>
      </c>
      <c r="V434">
        <f ca="1">SUM(D434,G434,J434,M434,P434,S434)</f>
        <v>4573.2859841838545</v>
      </c>
      <c r="W434">
        <f t="shared" si="60"/>
        <v>4499571</v>
      </c>
      <c r="X434">
        <f t="shared" ca="1" si="61"/>
        <v>1.016382669410896E-3</v>
      </c>
    </row>
    <row r="435" spans="1:24" x14ac:dyDescent="0.35">
      <c r="A435">
        <v>2013</v>
      </c>
      <c r="B435" t="s">
        <v>3</v>
      </c>
      <c r="C435">
        <f t="shared" si="62"/>
        <v>5</v>
      </c>
      <c r="D435">
        <f t="shared" ca="1" si="54"/>
        <v>291.97796182189973</v>
      </c>
      <c r="E435">
        <v>796287.5</v>
      </c>
      <c r="F435">
        <f ca="1">D435/E435</f>
        <v>3.666740490361832E-4</v>
      </c>
      <c r="G435">
        <f>SUMIFS([1]Blad2!I$2:I$2056,[1]Blad2!B$2:B$2056,B435,[1]Blad2!E$2:E$2056,C435,[1]Blad2!A$2:A$2056,A435)</f>
        <v>739</v>
      </c>
      <c r="H435">
        <f>ROUND([1]Blad2!J$2,0)</f>
        <v>260267</v>
      </c>
      <c r="I435">
        <f t="shared" si="55"/>
        <v>2.8393918552870705E-3</v>
      </c>
      <c r="J435">
        <f>SUMIFS([1]Blad2!L$2:L$2056,[1]Blad2!B$2:B$2056,B435,[1]Blad2!E$2:E$2056,C435,[1]Blad2!A$2:A$2056,A435)</f>
        <v>2974</v>
      </c>
      <c r="K435">
        <v>546082</v>
      </c>
      <c r="L435">
        <f t="shared" si="56"/>
        <v>5.4460685391571227E-3</v>
      </c>
      <c r="M435">
        <f>SUMIFS([1]Blad2!O$2:O$2056,[1]Blad2!B$2:B$2056,B435,[1]Blad2!E$2:E$2056,C435,[1]Blad2!A$2:A$2056,A435)</f>
        <v>3078</v>
      </c>
      <c r="N435">
        <v>900751</v>
      </c>
      <c r="O435">
        <f t="shared" si="57"/>
        <v>3.4171485793521184E-3</v>
      </c>
      <c r="P435">
        <f>SUMIFS([1]Blad2!R$2:R$2056,[1]Blad2!B$2:B$2056,B435,[1]Blad2!E$2:E$2056,C435,[1]Blad2!A$2:A$2056,A435)</f>
        <v>2461</v>
      </c>
      <c r="Q435">
        <v>1113609.5</v>
      </c>
      <c r="R435">
        <f t="shared" si="58"/>
        <v>2.2099308599648261E-3</v>
      </c>
      <c r="S435">
        <f>SUMIFS([1]Blad2!U$2:U$2056,[1]Blad2!B$2:B$2056,B435,[1]Blad2!E$2:E$2056,C435,[1]Blad2!A$2:A$2056,A435)</f>
        <v>1048</v>
      </c>
      <c r="T435">
        <v>882574</v>
      </c>
      <c r="U435">
        <f t="shared" si="59"/>
        <v>1.1874358410739496E-3</v>
      </c>
      <c r="V435">
        <f ca="1">SUM(D435,G435,J435,M435,P435,S435)</f>
        <v>10591.9779618219</v>
      </c>
      <c r="W435">
        <f t="shared" si="60"/>
        <v>4499571</v>
      </c>
      <c r="X435">
        <f t="shared" ca="1" si="61"/>
        <v>2.3539972948136388E-3</v>
      </c>
    </row>
    <row r="436" spans="1:24" x14ac:dyDescent="0.35">
      <c r="A436">
        <v>2013</v>
      </c>
      <c r="B436" t="s">
        <v>3</v>
      </c>
      <c r="C436">
        <f t="shared" si="62"/>
        <v>6</v>
      </c>
      <c r="D436">
        <f t="shared" ca="1" si="54"/>
        <v>849.55250511636621</v>
      </c>
      <c r="E436">
        <v>796287.5</v>
      </c>
      <c r="F436">
        <f ca="1">D436/E436</f>
        <v>1.0668916755774342E-3</v>
      </c>
      <c r="G436">
        <f>SUMIFS([1]Blad2!I$2:I$2056,[1]Blad2!B$2:B$2056,B436,[1]Blad2!E$2:E$2056,C436,[1]Blad2!A$2:A$2056,A436)</f>
        <v>3138</v>
      </c>
      <c r="H436">
        <f>ROUND([1]Blad2!J$2,0)</f>
        <v>260267</v>
      </c>
      <c r="I436">
        <f t="shared" si="55"/>
        <v>1.2056849312436843E-2</v>
      </c>
      <c r="J436">
        <f>SUMIFS([1]Blad2!L$2:L$2056,[1]Blad2!B$2:B$2056,B436,[1]Blad2!E$2:E$2056,C436,[1]Blad2!A$2:A$2056,A436)</f>
        <v>4838</v>
      </c>
      <c r="K436">
        <v>546082</v>
      </c>
      <c r="L436">
        <f t="shared" si="56"/>
        <v>8.8594753168937997E-3</v>
      </c>
      <c r="M436">
        <f>SUMIFS([1]Blad2!O$2:O$2056,[1]Blad2!B$2:B$2056,B436,[1]Blad2!E$2:E$2056,C436,[1]Blad2!A$2:A$2056,A436)</f>
        <v>5308</v>
      </c>
      <c r="N436">
        <v>900751</v>
      </c>
      <c r="O436">
        <f t="shared" si="57"/>
        <v>5.8928605130607681E-3</v>
      </c>
      <c r="P436">
        <f>SUMIFS([1]Blad2!R$2:R$2056,[1]Blad2!B$2:B$2056,B436,[1]Blad2!E$2:E$2056,C436,[1]Blad2!A$2:A$2056,A436)</f>
        <v>4908</v>
      </c>
      <c r="Q436">
        <v>1113609.5</v>
      </c>
      <c r="R436">
        <f t="shared" si="58"/>
        <v>4.4072899880972637E-3</v>
      </c>
      <c r="S436">
        <f>SUMIFS([1]Blad2!U$2:U$2056,[1]Blad2!B$2:B$2056,B436,[1]Blad2!E$2:E$2056,C436,[1]Blad2!A$2:A$2056,A436)</f>
        <v>4526</v>
      </c>
      <c r="T436">
        <v>882574</v>
      </c>
      <c r="U436">
        <f t="shared" si="59"/>
        <v>5.1281818861647864E-3</v>
      </c>
      <c r="V436">
        <f ca="1">SUM(D436,G436,J436,M436,P436,S436)</f>
        <v>23567.552505116364</v>
      </c>
      <c r="W436">
        <f t="shared" si="60"/>
        <v>4499571</v>
      </c>
      <c r="X436">
        <f t="shared" ca="1" si="61"/>
        <v>5.2377332205928882E-3</v>
      </c>
    </row>
    <row r="437" spans="1:24" x14ac:dyDescent="0.35">
      <c r="A437">
        <v>2013</v>
      </c>
      <c r="B437" t="s">
        <v>3</v>
      </c>
      <c r="C437">
        <f t="shared" si="62"/>
        <v>7</v>
      </c>
      <c r="D437">
        <f t="shared" ca="1" si="54"/>
        <v>555.2076963605798</v>
      </c>
      <c r="E437">
        <v>796287.5</v>
      </c>
      <c r="F437">
        <f ca="1">D437/E437</f>
        <v>6.9724527430178147E-4</v>
      </c>
      <c r="G437">
        <f>SUMIFS([1]Blad2!I$2:I$2056,[1]Blad2!B$2:B$2056,B437,[1]Blad2!E$2:E$2056,C437,[1]Blad2!A$2:A$2056,A437)</f>
        <v>6671</v>
      </c>
      <c r="H437">
        <f>ROUND([1]Blad2!J$2,0)</f>
        <v>260267</v>
      </c>
      <c r="I437">
        <f t="shared" si="55"/>
        <v>2.56313708614615E-2</v>
      </c>
      <c r="J437">
        <f>SUMIFS([1]Blad2!L$2:L$2056,[1]Blad2!B$2:B$2056,B437,[1]Blad2!E$2:E$2056,C437,[1]Blad2!A$2:A$2056,A437)</f>
        <v>12430</v>
      </c>
      <c r="K437">
        <v>546082</v>
      </c>
      <c r="L437">
        <f t="shared" si="56"/>
        <v>2.2762149274284816E-2</v>
      </c>
      <c r="M437">
        <f>SUMIFS([1]Blad2!O$2:O$2056,[1]Blad2!B$2:B$2056,B437,[1]Blad2!E$2:E$2056,C437,[1]Blad2!A$2:A$2056,A437)</f>
        <v>13989</v>
      </c>
      <c r="N437">
        <v>900751</v>
      </c>
      <c r="O437">
        <f t="shared" si="57"/>
        <v>1.5530374098946323E-2</v>
      </c>
      <c r="P437">
        <f>SUMIFS([1]Blad2!R$2:R$2056,[1]Blad2!B$2:B$2056,B437,[1]Blad2!E$2:E$2056,C437,[1]Blad2!A$2:A$2056,A437)</f>
        <v>12727</v>
      </c>
      <c r="Q437">
        <v>1113609.5</v>
      </c>
      <c r="R437">
        <f t="shared" si="58"/>
        <v>1.142860221648612E-2</v>
      </c>
      <c r="S437">
        <f>SUMIFS([1]Blad2!U$2:U$2056,[1]Blad2!B$2:B$2056,B437,[1]Blad2!E$2:E$2056,C437,[1]Blad2!A$2:A$2056,A437)</f>
        <v>6249</v>
      </c>
      <c r="T437">
        <v>882574</v>
      </c>
      <c r="U437">
        <f t="shared" si="59"/>
        <v>7.0804261172434267E-3</v>
      </c>
      <c r="V437">
        <f ca="1">SUM(D437,G437,J437,M437,P437,S437)</f>
        <v>52621.20769636058</v>
      </c>
      <c r="W437">
        <f t="shared" si="60"/>
        <v>4499571</v>
      </c>
      <c r="X437">
        <f t="shared" ca="1" si="61"/>
        <v>1.1694716606618848E-2</v>
      </c>
    </row>
    <row r="438" spans="1:24" x14ac:dyDescent="0.35">
      <c r="A438">
        <v>2013</v>
      </c>
      <c r="B438" t="s">
        <v>3</v>
      </c>
      <c r="C438">
        <f t="shared" si="62"/>
        <v>8</v>
      </c>
      <c r="D438">
        <f t="shared" ca="1" si="54"/>
        <v>0</v>
      </c>
      <c r="E438">
        <v>796287.5</v>
      </c>
      <c r="F438">
        <f ca="1">D438/E438</f>
        <v>0</v>
      </c>
      <c r="G438">
        <f>SUMIFS([1]Blad2!I$2:I$2056,[1]Blad2!B$2:B$2056,B438,[1]Blad2!E$2:E$2056,C438,[1]Blad2!A$2:A$2056,A438)</f>
        <v>1690</v>
      </c>
      <c r="H438">
        <f>ROUND([1]Blad2!J$2,0)</f>
        <v>260267</v>
      </c>
      <c r="I438">
        <f t="shared" si="55"/>
        <v>6.4933318476794984E-3</v>
      </c>
      <c r="J438">
        <f>SUMIFS([1]Blad2!L$2:L$2056,[1]Blad2!B$2:B$2056,B438,[1]Blad2!E$2:E$2056,C438,[1]Blad2!A$2:A$2056,A438)</f>
        <v>1412</v>
      </c>
      <c r="K438">
        <v>546082</v>
      </c>
      <c r="L438">
        <f t="shared" si="56"/>
        <v>2.5856922586717747E-3</v>
      </c>
      <c r="M438">
        <f>SUMIFS([1]Blad2!O$2:O$2056,[1]Blad2!B$2:B$2056,B438,[1]Blad2!E$2:E$2056,C438,[1]Blad2!A$2:A$2056,A438)</f>
        <v>602</v>
      </c>
      <c r="N438">
        <v>900751</v>
      </c>
      <c r="O438">
        <f t="shared" si="57"/>
        <v>6.6833120362897185E-4</v>
      </c>
      <c r="P438">
        <f>SUMIFS([1]Blad2!R$2:R$2056,[1]Blad2!B$2:B$2056,B438,[1]Blad2!E$2:E$2056,C438,[1]Blad2!A$2:A$2056,A438)</f>
        <v>166</v>
      </c>
      <c r="Q438">
        <v>1113609.5</v>
      </c>
      <c r="R438">
        <f t="shared" si="58"/>
        <v>1.4906482029831823E-4</v>
      </c>
      <c r="S438">
        <f>SUMIFS([1]Blad2!U$2:U$2056,[1]Blad2!B$2:B$2056,B438,[1]Blad2!E$2:E$2056,C438,[1]Blad2!A$2:A$2056,A438)</f>
        <v>20</v>
      </c>
      <c r="T438">
        <v>882574</v>
      </c>
      <c r="U438">
        <f t="shared" si="59"/>
        <v>2.266098933347232E-5</v>
      </c>
      <c r="V438">
        <f ca="1">SUM(D438,G438,J438,M438,P438,S438)</f>
        <v>3890</v>
      </c>
      <c r="W438">
        <f t="shared" si="60"/>
        <v>4499571</v>
      </c>
      <c r="X438">
        <f t="shared" ca="1" si="61"/>
        <v>8.6452686267201922E-4</v>
      </c>
    </row>
    <row r="439" spans="1:24" x14ac:dyDescent="0.35">
      <c r="A439">
        <v>2013</v>
      </c>
      <c r="B439" t="s">
        <v>3</v>
      </c>
      <c r="C439">
        <f t="shared" si="62"/>
        <v>9</v>
      </c>
      <c r="D439">
        <f t="shared" ca="1" si="54"/>
        <v>0</v>
      </c>
      <c r="E439">
        <v>796287.5</v>
      </c>
      <c r="F439">
        <f ca="1">D439/E439</f>
        <v>0</v>
      </c>
      <c r="G439">
        <f>SUMIFS([1]Blad2!I$2:I$2056,[1]Blad2!B$2:B$2056,B439,[1]Blad2!E$2:E$2056,C439,[1]Blad2!A$2:A$2056,A439)</f>
        <v>568</v>
      </c>
      <c r="H439">
        <f>ROUND([1]Blad2!J$2,0)</f>
        <v>260267</v>
      </c>
      <c r="I439">
        <f t="shared" si="55"/>
        <v>2.1823742541313344E-3</v>
      </c>
      <c r="J439">
        <f>SUMIFS([1]Blad2!L$2:L$2056,[1]Blad2!B$2:B$2056,B439,[1]Blad2!E$2:E$2056,C439,[1]Blad2!A$2:A$2056,A439)</f>
        <v>2163</v>
      </c>
      <c r="K439">
        <v>546082</v>
      </c>
      <c r="L439">
        <f t="shared" si="56"/>
        <v>3.960943594551734E-3</v>
      </c>
      <c r="M439">
        <f>SUMIFS([1]Blad2!O$2:O$2056,[1]Blad2!B$2:B$2056,B439,[1]Blad2!E$2:E$2056,C439,[1]Blad2!A$2:A$2056,A439)</f>
        <v>1479</v>
      </c>
      <c r="N439">
        <v>900751</v>
      </c>
      <c r="O439">
        <f t="shared" si="57"/>
        <v>1.6419632062578892E-3</v>
      </c>
      <c r="P439">
        <f>SUMIFS([1]Blad2!R$2:R$2056,[1]Blad2!B$2:B$2056,B439,[1]Blad2!E$2:E$2056,C439,[1]Blad2!A$2:A$2056,A439)</f>
        <v>774</v>
      </c>
      <c r="Q439">
        <v>1113609.5</v>
      </c>
      <c r="R439">
        <f t="shared" si="58"/>
        <v>6.95037174162038E-4</v>
      </c>
      <c r="S439">
        <f>SUMIFS([1]Blad2!U$2:U$2056,[1]Blad2!B$2:B$2056,B439,[1]Blad2!E$2:E$2056,C439,[1]Blad2!A$2:A$2056,A439)</f>
        <v>103</v>
      </c>
      <c r="T439">
        <v>882574</v>
      </c>
      <c r="U439">
        <f t="shared" si="59"/>
        <v>1.1670409506738245E-4</v>
      </c>
      <c r="V439">
        <f ca="1">SUM(D439,G439,J439,M439,P439,S439)</f>
        <v>5087</v>
      </c>
      <c r="W439">
        <f t="shared" si="60"/>
        <v>4499571</v>
      </c>
      <c r="X439">
        <f t="shared" ca="1" si="61"/>
        <v>1.1305522237564426E-3</v>
      </c>
    </row>
    <row r="440" spans="1:24" x14ac:dyDescent="0.35">
      <c r="A440">
        <v>2013</v>
      </c>
      <c r="B440" t="s">
        <v>3</v>
      </c>
      <c r="C440">
        <f t="shared" si="62"/>
        <v>10</v>
      </c>
      <c r="D440">
        <f t="shared" ca="1" si="54"/>
        <v>820.89176107195146</v>
      </c>
      <c r="E440">
        <v>796287.5</v>
      </c>
      <c r="F440">
        <f ca="1">D440/E440</f>
        <v>1.0308987156924497E-3</v>
      </c>
      <c r="G440">
        <f>SUMIFS([1]Blad2!I$2:I$2056,[1]Blad2!B$2:B$2056,B440,[1]Blad2!E$2:E$2056,C440,[1]Blad2!A$2:A$2056,A440)</f>
        <v>58</v>
      </c>
      <c r="H440">
        <f>ROUND([1]Blad2!J$2,0)</f>
        <v>260267</v>
      </c>
      <c r="I440">
        <f t="shared" si="55"/>
        <v>2.2284807524580526E-4</v>
      </c>
      <c r="J440">
        <f>SUMIFS([1]Blad2!L$2:L$2056,[1]Blad2!B$2:B$2056,B440,[1]Blad2!E$2:E$2056,C440,[1]Blad2!A$2:A$2056,A440)</f>
        <v>101</v>
      </c>
      <c r="K440">
        <v>546082</v>
      </c>
      <c r="L440">
        <f t="shared" si="56"/>
        <v>1.8495390802113969E-4</v>
      </c>
      <c r="M440">
        <f>SUMIFS([1]Blad2!O$2:O$2056,[1]Blad2!B$2:B$2056,B440,[1]Blad2!E$2:E$2056,C440,[1]Blad2!A$2:A$2056,A440)</f>
        <v>33</v>
      </c>
      <c r="N440">
        <v>900751</v>
      </c>
      <c r="O440">
        <f t="shared" si="57"/>
        <v>3.6636095879993472E-5</v>
      </c>
      <c r="P440">
        <f>SUMIFS([1]Blad2!R$2:R$2056,[1]Blad2!B$2:B$2056,B440,[1]Blad2!E$2:E$2056,C440,[1]Blad2!A$2:A$2056,A440)</f>
        <v>23</v>
      </c>
      <c r="Q440">
        <v>1113609.5</v>
      </c>
      <c r="R440">
        <f t="shared" si="58"/>
        <v>2.0653559438923609E-5</v>
      </c>
      <c r="S440">
        <f>SUMIFS([1]Blad2!U$2:U$2056,[1]Blad2!B$2:B$2056,B440,[1]Blad2!E$2:E$2056,C440,[1]Blad2!A$2:A$2056,A440)</f>
        <v>1</v>
      </c>
      <c r="T440">
        <v>882574</v>
      </c>
      <c r="U440">
        <f t="shared" si="59"/>
        <v>1.1330494666736159E-6</v>
      </c>
      <c r="V440">
        <f ca="1">SUM(D440,G440,J440,M440,P440,S440)</f>
        <v>1036.8917610719514</v>
      </c>
      <c r="W440">
        <f t="shared" si="60"/>
        <v>4499571</v>
      </c>
      <c r="X440">
        <f t="shared" ca="1" si="61"/>
        <v>2.3044236018766041E-4</v>
      </c>
    </row>
    <row r="441" spans="1:24" x14ac:dyDescent="0.35">
      <c r="A441">
        <v>2013</v>
      </c>
      <c r="B441" t="s">
        <v>3</v>
      </c>
      <c r="C441">
        <f t="shared" si="62"/>
        <v>11</v>
      </c>
      <c r="D441">
        <f t="shared" ca="1" si="54"/>
        <v>1424.0964104459968</v>
      </c>
      <c r="E441">
        <v>796287.5</v>
      </c>
      <c r="F441">
        <f ca="1">D441/E441</f>
        <v>1.7884198991519982E-3</v>
      </c>
      <c r="G441">
        <f>SUMIFS([1]Blad2!I$2:I$2056,[1]Blad2!B$2:B$2056,B441,[1]Blad2!E$2:E$2056,C441,[1]Blad2!A$2:A$2056,A441)</f>
        <v>184</v>
      </c>
      <c r="H441">
        <f>ROUND([1]Blad2!J$2,0)</f>
        <v>260267</v>
      </c>
      <c r="I441">
        <f t="shared" si="55"/>
        <v>7.0696630767634779E-4</v>
      </c>
      <c r="J441">
        <f>SUMIFS([1]Blad2!L$2:L$2056,[1]Blad2!B$2:B$2056,B441,[1]Blad2!E$2:E$2056,C441,[1]Blad2!A$2:A$2056,A441)</f>
        <v>217</v>
      </c>
      <c r="K441">
        <v>546082</v>
      </c>
      <c r="L441">
        <f t="shared" si="56"/>
        <v>3.9737621822363676E-4</v>
      </c>
      <c r="M441">
        <f>SUMIFS([1]Blad2!O$2:O$2056,[1]Blad2!B$2:B$2056,B441,[1]Blad2!E$2:E$2056,C441,[1]Blad2!A$2:A$2056,A441)</f>
        <v>196</v>
      </c>
      <c r="N441">
        <v>900751</v>
      </c>
      <c r="O441">
        <f t="shared" si="57"/>
        <v>2.1759620583268851E-4</v>
      </c>
      <c r="P441">
        <f>SUMIFS([1]Blad2!R$2:R$2056,[1]Blad2!B$2:B$2056,B441,[1]Blad2!E$2:E$2056,C441,[1]Blad2!A$2:A$2056,A441)</f>
        <v>186</v>
      </c>
      <c r="Q441">
        <v>1113609.5</v>
      </c>
      <c r="R441">
        <f t="shared" si="58"/>
        <v>1.6702443720173005E-4</v>
      </c>
      <c r="S441">
        <f>SUMIFS([1]Blad2!U$2:U$2056,[1]Blad2!B$2:B$2056,B441,[1]Blad2!E$2:E$2056,C441,[1]Blad2!A$2:A$2056,A441)</f>
        <v>83</v>
      </c>
      <c r="T441">
        <v>882574</v>
      </c>
      <c r="U441">
        <f t="shared" si="59"/>
        <v>9.4043105733910133E-5</v>
      </c>
      <c r="V441">
        <f ca="1">SUM(D441,G441,J441,M441,P441,S441)</f>
        <v>2290.0964104459968</v>
      </c>
      <c r="W441">
        <f t="shared" si="60"/>
        <v>4499571</v>
      </c>
      <c r="X441">
        <f t="shared" ca="1" si="61"/>
        <v>5.0895883417463508E-4</v>
      </c>
    </row>
    <row r="442" spans="1:24" x14ac:dyDescent="0.35">
      <c r="A442">
        <v>2013</v>
      </c>
      <c r="B442" t="s">
        <v>3</v>
      </c>
      <c r="C442">
        <f t="shared" si="62"/>
        <v>12</v>
      </c>
      <c r="D442">
        <f t="shared" ca="1" si="54"/>
        <v>69.287781298030836</v>
      </c>
      <c r="E442">
        <v>796287.5</v>
      </c>
      <c r="F442">
        <f ca="1">D442/E442</f>
        <v>8.7013523756219752E-5</v>
      </c>
      <c r="G442">
        <f>SUMIFS([1]Blad2!I$2:I$2056,[1]Blad2!B$2:B$2056,B442,[1]Blad2!E$2:E$2056,C442,[1]Blad2!A$2:A$2056,A442)</f>
        <v>1027</v>
      </c>
      <c r="H442">
        <f>ROUND([1]Blad2!J$2,0)</f>
        <v>260267</v>
      </c>
      <c r="I442">
        <f t="shared" si="55"/>
        <v>3.9459478151283103E-3</v>
      </c>
      <c r="J442">
        <f>SUMIFS([1]Blad2!L$2:L$2056,[1]Blad2!B$2:B$2056,B442,[1]Blad2!E$2:E$2056,C442,[1]Blad2!A$2:A$2056,A442)</f>
        <v>1036</v>
      </c>
      <c r="K442">
        <v>546082</v>
      </c>
      <c r="L442">
        <f t="shared" si="56"/>
        <v>1.8971509773257496E-3</v>
      </c>
      <c r="M442">
        <f>SUMIFS([1]Blad2!O$2:O$2056,[1]Blad2!B$2:B$2056,B442,[1]Blad2!E$2:E$2056,C442,[1]Blad2!A$2:A$2056,A442)</f>
        <v>689</v>
      </c>
      <c r="N442">
        <v>900751</v>
      </c>
      <c r="O442">
        <f t="shared" si="57"/>
        <v>7.6491727458531829E-4</v>
      </c>
      <c r="P442">
        <f>SUMIFS([1]Blad2!R$2:R$2056,[1]Blad2!B$2:B$2056,B442,[1]Blad2!E$2:E$2056,C442,[1]Blad2!A$2:A$2056,A442)</f>
        <v>329</v>
      </c>
      <c r="Q442">
        <v>1113609.5</v>
      </c>
      <c r="R442">
        <f t="shared" si="58"/>
        <v>2.9543569806112467E-4</v>
      </c>
      <c r="S442">
        <f>SUMIFS([1]Blad2!U$2:U$2056,[1]Blad2!B$2:B$2056,B442,[1]Blad2!E$2:E$2056,C442,[1]Blad2!A$2:A$2056,A442)</f>
        <v>35</v>
      </c>
      <c r="T442">
        <v>882574</v>
      </c>
      <c r="U442">
        <f t="shared" si="59"/>
        <v>3.9656731333576565E-5</v>
      </c>
      <c r="V442">
        <f ca="1">SUM(D442,G442,J442,M442,P442,S442)</f>
        <v>3185.2877812980309</v>
      </c>
      <c r="W442">
        <f t="shared" si="60"/>
        <v>4499571</v>
      </c>
      <c r="X442">
        <f t="shared" ca="1" si="61"/>
        <v>7.0790921652264872E-4</v>
      </c>
    </row>
    <row r="443" spans="1:24" x14ac:dyDescent="0.35">
      <c r="A443">
        <v>2013</v>
      </c>
      <c r="B443" t="s">
        <v>3</v>
      </c>
      <c r="C443">
        <f t="shared" si="62"/>
        <v>13</v>
      </c>
      <c r="D443">
        <f t="shared" ca="1" si="54"/>
        <v>738.17623894952203</v>
      </c>
      <c r="E443">
        <v>796287.5</v>
      </c>
      <c r="F443">
        <f ca="1">D443/E443</f>
        <v>9.2702226136856601E-4</v>
      </c>
      <c r="G443">
        <f>SUMIFS([1]Blad2!I$2:I$2056,[1]Blad2!B$2:B$2056,B443,[1]Blad2!E$2:E$2056,C443,[1]Blad2!A$2:A$2056,A443)</f>
        <v>3451</v>
      </c>
      <c r="H443">
        <f>ROUND([1]Blad2!J$2,0)</f>
        <v>260267</v>
      </c>
      <c r="I443">
        <f t="shared" si="55"/>
        <v>1.3259460477125413E-2</v>
      </c>
      <c r="J443">
        <f>SUMIFS([1]Blad2!L$2:L$2056,[1]Blad2!B$2:B$2056,B443,[1]Blad2!E$2:E$2056,C443,[1]Blad2!A$2:A$2056,A443)</f>
        <v>3426</v>
      </c>
      <c r="K443">
        <v>546082</v>
      </c>
      <c r="L443">
        <f t="shared" si="56"/>
        <v>6.2737830582220251E-3</v>
      </c>
      <c r="M443">
        <f>SUMIFS([1]Blad2!O$2:O$2056,[1]Blad2!B$2:B$2056,B443,[1]Blad2!E$2:E$2056,C443,[1]Blad2!A$2:A$2056,A443)</f>
        <v>2928</v>
      </c>
      <c r="N443">
        <v>900751</v>
      </c>
      <c r="O443">
        <f t="shared" si="57"/>
        <v>3.2506208708066933E-3</v>
      </c>
      <c r="P443">
        <f>SUMIFS([1]Blad2!R$2:R$2056,[1]Blad2!B$2:B$2056,B443,[1]Blad2!E$2:E$2056,C443,[1]Blad2!A$2:A$2056,A443)</f>
        <v>1333</v>
      </c>
      <c r="Q443">
        <v>1113609.5</v>
      </c>
      <c r="R443">
        <f t="shared" si="58"/>
        <v>1.1970084666123987E-3</v>
      </c>
      <c r="S443">
        <f>SUMIFS([1]Blad2!U$2:U$2056,[1]Blad2!B$2:B$2056,B443,[1]Blad2!E$2:E$2056,C443,[1]Blad2!A$2:A$2056,A443)</f>
        <v>47</v>
      </c>
      <c r="T443">
        <v>882574</v>
      </c>
      <c r="U443">
        <f t="shared" si="59"/>
        <v>5.3253324933659955E-5</v>
      </c>
      <c r="V443">
        <f ca="1">SUM(D443,G443,J443,M443,P443,S443)</f>
        <v>11923.176238949522</v>
      </c>
      <c r="W443">
        <f t="shared" si="60"/>
        <v>4499571</v>
      </c>
      <c r="X443">
        <f t="shared" ca="1" si="61"/>
        <v>2.6498473385461684E-3</v>
      </c>
    </row>
    <row r="444" spans="1:24" x14ac:dyDescent="0.35">
      <c r="A444">
        <v>2014</v>
      </c>
      <c r="B444" t="s">
        <v>3</v>
      </c>
      <c r="C444">
        <f t="shared" si="62"/>
        <v>1</v>
      </c>
      <c r="D444">
        <f t="shared" ca="1" si="54"/>
        <v>180.90475862710889</v>
      </c>
      <c r="E444">
        <v>796287.5</v>
      </c>
      <c r="F444">
        <f ca="1">D444/E444</f>
        <v>2.2718522974065134E-4</v>
      </c>
      <c r="G444">
        <f>SUMIFS([1]Blad2!I$2:I$2056,[1]Blad2!B$2:B$2056,B444,[1]Blad2!E$2:E$2056,C444,[1]Blad2!A$2:A$2056,A444)</f>
        <v>6857</v>
      </c>
      <c r="H444">
        <f>ROUND([1]Blad2!J$2,0)</f>
        <v>260267</v>
      </c>
      <c r="I444">
        <f t="shared" si="55"/>
        <v>2.6346021585525632E-2</v>
      </c>
      <c r="J444">
        <f>SUMIFS([1]Blad2!L$2:L$2056,[1]Blad2!B$2:B$2056,B444,[1]Blad2!E$2:E$2056,C444,[1]Blad2!A$2:A$2056,A444)</f>
        <v>9337</v>
      </c>
      <c r="K444">
        <v>546082</v>
      </c>
      <c r="L444">
        <f t="shared" si="56"/>
        <v>1.7098164744488924E-2</v>
      </c>
      <c r="M444">
        <f>SUMIFS([1]Blad2!O$2:O$2056,[1]Blad2!B$2:B$2056,B444,[1]Blad2!E$2:E$2056,C444,[1]Blad2!A$2:A$2056,A444)</f>
        <v>10463</v>
      </c>
      <c r="N444">
        <v>900751</v>
      </c>
      <c r="O444">
        <f t="shared" si="57"/>
        <v>1.1615862763405203E-2</v>
      </c>
      <c r="P444">
        <f>SUMIFS([1]Blad2!R$2:R$2056,[1]Blad2!B$2:B$2056,B444,[1]Blad2!E$2:E$2056,C444,[1]Blad2!A$2:A$2056,A444)</f>
        <v>11360</v>
      </c>
      <c r="Q444">
        <v>1113609.5</v>
      </c>
      <c r="R444">
        <f t="shared" si="58"/>
        <v>1.0201062401137922E-2</v>
      </c>
      <c r="S444">
        <f>SUMIFS([1]Blad2!U$2:U$2056,[1]Blad2!B$2:B$2056,B444,[1]Blad2!E$2:E$2056,C444,[1]Blad2!A$2:A$2056,A444)</f>
        <v>18504</v>
      </c>
      <c r="T444">
        <v>882574</v>
      </c>
      <c r="U444">
        <f t="shared" si="59"/>
        <v>2.0965947331328592E-2</v>
      </c>
      <c r="V444">
        <f ca="1">SUM(D444,G444,J444,M444,P444,S444)</f>
        <v>56701.904758627104</v>
      </c>
      <c r="W444">
        <f t="shared" si="60"/>
        <v>4499571</v>
      </c>
      <c r="X444">
        <f t="shared" ca="1" si="61"/>
        <v>1.2601624634576742E-2</v>
      </c>
    </row>
    <row r="445" spans="1:24" x14ac:dyDescent="0.35">
      <c r="A445">
        <v>2014</v>
      </c>
      <c r="B445" t="s">
        <v>3</v>
      </c>
      <c r="C445">
        <f t="shared" si="62"/>
        <v>2</v>
      </c>
      <c r="D445">
        <f t="shared" ca="1" si="54"/>
        <v>0</v>
      </c>
      <c r="E445">
        <v>796287.5</v>
      </c>
      <c r="F445">
        <f ca="1">D445/E445</f>
        <v>0</v>
      </c>
      <c r="G445">
        <f>SUMIFS([1]Blad2!I$2:I$2056,[1]Blad2!B$2:B$2056,B445,[1]Blad2!E$2:E$2056,C445,[1]Blad2!A$2:A$2056,A445)</f>
        <v>1029</v>
      </c>
      <c r="H445">
        <f>ROUND([1]Blad2!J$2,0)</f>
        <v>260267</v>
      </c>
      <c r="I445">
        <f t="shared" si="55"/>
        <v>3.9536322315160966E-3</v>
      </c>
      <c r="J445">
        <f>SUMIFS([1]Blad2!L$2:L$2056,[1]Blad2!B$2:B$2056,B445,[1]Blad2!E$2:E$2056,C445,[1]Blad2!A$2:A$2056,A445)</f>
        <v>1694</v>
      </c>
      <c r="K445">
        <v>546082</v>
      </c>
      <c r="L445">
        <f t="shared" si="56"/>
        <v>3.1020982196812933E-3</v>
      </c>
      <c r="M445">
        <f>SUMIFS([1]Blad2!O$2:O$2056,[1]Blad2!B$2:B$2056,B445,[1]Blad2!E$2:E$2056,C445,[1]Blad2!A$2:A$2056,A445)</f>
        <v>1536</v>
      </c>
      <c r="N445">
        <v>900751</v>
      </c>
      <c r="O445">
        <f t="shared" si="57"/>
        <v>1.7052437355051507E-3</v>
      </c>
      <c r="P445">
        <f>SUMIFS([1]Blad2!R$2:R$2056,[1]Blad2!B$2:B$2056,B445,[1]Blad2!E$2:E$2056,C445,[1]Blad2!A$2:A$2056,A445)</f>
        <v>2584</v>
      </c>
      <c r="Q445">
        <v>1113609.5</v>
      </c>
      <c r="R445">
        <f t="shared" si="58"/>
        <v>2.3203825039208089E-3</v>
      </c>
      <c r="S445">
        <f>SUMIFS([1]Blad2!U$2:U$2056,[1]Blad2!B$2:B$2056,B445,[1]Blad2!E$2:E$2056,C445,[1]Blad2!A$2:A$2056,A445)</f>
        <v>1341</v>
      </c>
      <c r="T445">
        <v>882574</v>
      </c>
      <c r="U445">
        <f t="shared" si="59"/>
        <v>1.5194193348093191E-3</v>
      </c>
      <c r="V445">
        <f ca="1">SUM(D445,G445,J445,M445,P445,S445)</f>
        <v>8184</v>
      </c>
      <c r="W445">
        <f t="shared" si="60"/>
        <v>4499571</v>
      </c>
      <c r="X445">
        <f t="shared" ca="1" si="61"/>
        <v>1.8188400627526492E-3</v>
      </c>
    </row>
    <row r="446" spans="1:24" x14ac:dyDescent="0.35">
      <c r="A446">
        <v>2014</v>
      </c>
      <c r="B446" t="s">
        <v>3</v>
      </c>
      <c r="C446">
        <f t="shared" si="62"/>
        <v>3</v>
      </c>
      <c r="D446">
        <f t="shared" ca="1" si="54"/>
        <v>0</v>
      </c>
      <c r="E446">
        <v>796287.5</v>
      </c>
      <c r="F446">
        <f ca="1">D446/E446</f>
        <v>0</v>
      </c>
      <c r="G446">
        <f>SUMIFS([1]Blad2!I$2:I$2056,[1]Blad2!B$2:B$2056,B446,[1]Blad2!E$2:E$2056,C446,[1]Blad2!A$2:A$2056,A446)</f>
        <v>157</v>
      </c>
      <c r="H446">
        <f>ROUND([1]Blad2!J$2,0)</f>
        <v>260267</v>
      </c>
      <c r="I446">
        <f t="shared" si="55"/>
        <v>6.0322668644123155E-4</v>
      </c>
      <c r="J446">
        <f>SUMIFS([1]Blad2!L$2:L$2056,[1]Blad2!B$2:B$2056,B446,[1]Blad2!E$2:E$2056,C446,[1]Blad2!A$2:A$2056,A446)</f>
        <v>800</v>
      </c>
      <c r="K446">
        <v>546082</v>
      </c>
      <c r="L446">
        <f t="shared" si="56"/>
        <v>1.4649814496723935E-3</v>
      </c>
      <c r="M446">
        <f>SUMIFS([1]Blad2!O$2:O$2056,[1]Blad2!B$2:B$2056,B446,[1]Blad2!E$2:E$2056,C446,[1]Blad2!A$2:A$2056,A446)</f>
        <v>616</v>
      </c>
      <c r="N446">
        <v>900751</v>
      </c>
      <c r="O446">
        <f t="shared" si="57"/>
        <v>6.8387378975987814E-4</v>
      </c>
      <c r="P446">
        <f>SUMIFS([1]Blad2!R$2:R$2056,[1]Blad2!B$2:B$2056,B446,[1]Blad2!E$2:E$2056,C446,[1]Blad2!A$2:A$2056,A446)</f>
        <v>532</v>
      </c>
      <c r="Q446">
        <v>1113609.5</v>
      </c>
      <c r="R446">
        <f t="shared" si="58"/>
        <v>4.7772580963075477E-4</v>
      </c>
      <c r="S446">
        <f>SUMIFS([1]Blad2!U$2:U$2056,[1]Blad2!B$2:B$2056,B446,[1]Blad2!E$2:E$2056,C446,[1]Blad2!A$2:A$2056,A446)</f>
        <v>168</v>
      </c>
      <c r="T446">
        <v>882574</v>
      </c>
      <c r="U446">
        <f t="shared" si="59"/>
        <v>1.9035231040116749E-4</v>
      </c>
      <c r="V446">
        <f ca="1">SUM(D446,G446,J446,M446,P446,S446)</f>
        <v>2273</v>
      </c>
      <c r="W446">
        <f t="shared" si="60"/>
        <v>4499571</v>
      </c>
      <c r="X446">
        <f t="shared" ca="1" si="61"/>
        <v>5.0515926962814894E-4</v>
      </c>
    </row>
    <row r="447" spans="1:24" x14ac:dyDescent="0.35">
      <c r="A447">
        <v>2014</v>
      </c>
      <c r="B447" t="s">
        <v>3</v>
      </c>
      <c r="C447">
        <f t="shared" si="62"/>
        <v>4</v>
      </c>
      <c r="D447">
        <f t="shared" ca="1" si="54"/>
        <v>1.0793761630102949</v>
      </c>
      <c r="E447">
        <v>796287.5</v>
      </c>
      <c r="F447">
        <f ca="1">D447/E447</f>
        <v>1.3555106202348962E-6</v>
      </c>
      <c r="G447">
        <f>SUMIFS([1]Blad2!I$2:I$2056,[1]Blad2!B$2:B$2056,B447,[1]Blad2!E$2:E$2056,C447,[1]Blad2!A$2:A$2056,A447)</f>
        <v>152</v>
      </c>
      <c r="H447">
        <f>ROUND([1]Blad2!J$2,0)</f>
        <v>260267</v>
      </c>
      <c r="I447">
        <f t="shared" si="55"/>
        <v>5.8401564547176557E-4</v>
      </c>
      <c r="J447">
        <f>SUMIFS([1]Blad2!L$2:L$2056,[1]Blad2!B$2:B$2056,B447,[1]Blad2!E$2:E$2056,C447,[1]Blad2!A$2:A$2056,A447)</f>
        <v>499</v>
      </c>
      <c r="K447">
        <v>546082</v>
      </c>
      <c r="L447">
        <f t="shared" si="56"/>
        <v>9.1378217923315547E-4</v>
      </c>
      <c r="M447">
        <f>SUMIFS([1]Blad2!O$2:O$2056,[1]Blad2!B$2:B$2056,B447,[1]Blad2!E$2:E$2056,C447,[1]Blad2!A$2:A$2056,A447)</f>
        <v>674</v>
      </c>
      <c r="N447">
        <v>900751</v>
      </c>
      <c r="O447">
        <f t="shared" si="57"/>
        <v>7.4826450373077574E-4</v>
      </c>
      <c r="P447">
        <f>SUMIFS([1]Blad2!R$2:R$2056,[1]Blad2!B$2:B$2056,B447,[1]Blad2!E$2:E$2056,C447,[1]Blad2!A$2:A$2056,A447)</f>
        <v>974</v>
      </c>
      <c r="Q447">
        <v>1113609.5</v>
      </c>
      <c r="R447">
        <f t="shared" si="58"/>
        <v>8.7463334319615627E-4</v>
      </c>
      <c r="S447">
        <f>SUMIFS([1]Blad2!U$2:U$2056,[1]Blad2!B$2:B$2056,B447,[1]Blad2!E$2:E$2056,C447,[1]Blad2!A$2:A$2056,A447)</f>
        <v>1137</v>
      </c>
      <c r="T447">
        <v>882574</v>
      </c>
      <c r="U447">
        <f t="shared" si="59"/>
        <v>1.2882772436079014E-3</v>
      </c>
      <c r="V447">
        <f ca="1">SUM(D447,G447,J447,M447,P447,S447)</f>
        <v>3437.0793761630102</v>
      </c>
      <c r="W447">
        <f t="shared" si="60"/>
        <v>4499571</v>
      </c>
      <c r="X447">
        <f t="shared" ca="1" si="61"/>
        <v>7.638682390305676E-4</v>
      </c>
    </row>
    <row r="448" spans="1:24" x14ac:dyDescent="0.35">
      <c r="A448">
        <v>2014</v>
      </c>
      <c r="B448" t="s">
        <v>3</v>
      </c>
      <c r="C448">
        <f t="shared" si="62"/>
        <v>5</v>
      </c>
      <c r="D448">
        <f t="shared" ca="1" si="54"/>
        <v>610.75333994045968</v>
      </c>
      <c r="E448">
        <v>796287.5</v>
      </c>
      <c r="F448">
        <f ca="1">D448/E448</f>
        <v>7.6700103912275366E-4</v>
      </c>
      <c r="G448">
        <f>SUMIFS([1]Blad2!I$2:I$2056,[1]Blad2!B$2:B$2056,B448,[1]Blad2!E$2:E$2056,C448,[1]Blad2!A$2:A$2056,A448)</f>
        <v>648</v>
      </c>
      <c r="H448">
        <f>ROUND([1]Blad2!J$2,0)</f>
        <v>260267</v>
      </c>
      <c r="I448">
        <f t="shared" si="55"/>
        <v>2.4897509096427897E-3</v>
      </c>
      <c r="J448">
        <f>SUMIFS([1]Blad2!L$2:L$2056,[1]Blad2!B$2:B$2056,B448,[1]Blad2!E$2:E$2056,C448,[1]Blad2!A$2:A$2056,A448)</f>
        <v>3036</v>
      </c>
      <c r="K448">
        <v>546082</v>
      </c>
      <c r="L448">
        <f t="shared" si="56"/>
        <v>5.5596046015067334E-3</v>
      </c>
      <c r="M448">
        <f>SUMIFS([1]Blad2!O$2:O$2056,[1]Blad2!B$2:B$2056,B448,[1]Blad2!E$2:E$2056,C448,[1]Blad2!A$2:A$2056,A448)</f>
        <v>3243</v>
      </c>
      <c r="N448">
        <v>900751</v>
      </c>
      <c r="O448">
        <f t="shared" si="57"/>
        <v>3.6003290587520859E-3</v>
      </c>
      <c r="P448">
        <f>SUMIFS([1]Blad2!R$2:R$2056,[1]Blad2!B$2:B$2056,B448,[1]Blad2!E$2:E$2056,C448,[1]Blad2!A$2:A$2056,A448)</f>
        <v>2209</v>
      </c>
      <c r="Q448">
        <v>1113609.5</v>
      </c>
      <c r="R448">
        <f t="shared" si="58"/>
        <v>1.983639686981837E-3</v>
      </c>
      <c r="S448">
        <f>SUMIFS([1]Blad2!U$2:U$2056,[1]Blad2!B$2:B$2056,B448,[1]Blad2!E$2:E$2056,C448,[1]Blad2!A$2:A$2056,A448)</f>
        <v>862</v>
      </c>
      <c r="T448">
        <v>882574</v>
      </c>
      <c r="U448">
        <f t="shared" si="59"/>
        <v>9.7668864027265702E-4</v>
      </c>
      <c r="V448">
        <f ca="1">SUM(D448,G448,J448,M448,P448,S448)</f>
        <v>10608.75333994046</v>
      </c>
      <c r="W448">
        <f t="shared" si="60"/>
        <v>4499571</v>
      </c>
      <c r="X448">
        <f t="shared" ca="1" si="61"/>
        <v>2.3577255120411393E-3</v>
      </c>
    </row>
    <row r="449" spans="1:24" x14ac:dyDescent="0.35">
      <c r="A449">
        <v>2014</v>
      </c>
      <c r="B449" t="s">
        <v>3</v>
      </c>
      <c r="C449">
        <f t="shared" si="62"/>
        <v>6</v>
      </c>
      <c r="D449">
        <f t="shared" ca="1" si="54"/>
        <v>251.26223057011251</v>
      </c>
      <c r="E449">
        <v>796287.5</v>
      </c>
      <c r="F449">
        <f ca="1">D449/E449</f>
        <v>3.1554210077404518E-4</v>
      </c>
      <c r="G449">
        <f>SUMIFS([1]Blad2!I$2:I$2056,[1]Blad2!B$2:B$2056,B449,[1]Blad2!E$2:E$2056,C449,[1]Blad2!A$2:A$2056,A449)</f>
        <v>3165</v>
      </c>
      <c r="H449">
        <f>ROUND([1]Blad2!J$2,0)</f>
        <v>260267</v>
      </c>
      <c r="I449">
        <f t="shared" si="55"/>
        <v>1.2160588933671959E-2</v>
      </c>
      <c r="J449">
        <f>SUMIFS([1]Blad2!L$2:L$2056,[1]Blad2!B$2:B$2056,B449,[1]Blad2!E$2:E$2056,C449,[1]Blad2!A$2:A$2056,A449)</f>
        <v>4723</v>
      </c>
      <c r="K449">
        <v>546082</v>
      </c>
      <c r="L449">
        <f t="shared" si="56"/>
        <v>8.6488842335033927E-3</v>
      </c>
      <c r="M449">
        <f>SUMIFS([1]Blad2!O$2:O$2056,[1]Blad2!B$2:B$2056,B449,[1]Blad2!E$2:E$2056,C449,[1]Blad2!A$2:A$2056,A449)</f>
        <v>5310</v>
      </c>
      <c r="N449">
        <v>900751</v>
      </c>
      <c r="O449">
        <f t="shared" si="57"/>
        <v>5.8950808825080402E-3</v>
      </c>
      <c r="P449">
        <f>SUMIFS([1]Blad2!R$2:R$2056,[1]Blad2!B$2:B$2056,B449,[1]Blad2!E$2:E$2056,C449,[1]Blad2!A$2:A$2056,A449)</f>
        <v>4871</v>
      </c>
      <c r="Q449">
        <v>1113609.5</v>
      </c>
      <c r="R449">
        <f t="shared" si="58"/>
        <v>4.3740646968259524E-3</v>
      </c>
      <c r="S449">
        <f>SUMIFS([1]Blad2!U$2:U$2056,[1]Blad2!B$2:B$2056,B449,[1]Blad2!E$2:E$2056,C449,[1]Blad2!A$2:A$2056,A449)</f>
        <v>4338</v>
      </c>
      <c r="T449">
        <v>882574</v>
      </c>
      <c r="U449">
        <f t="shared" si="59"/>
        <v>4.9151685864301468E-3</v>
      </c>
      <c r="V449">
        <f ca="1">SUM(D449,G449,J449,M449,P449,S449)</f>
        <v>22658.262230570112</v>
      </c>
      <c r="W449">
        <f t="shared" si="60"/>
        <v>4499571</v>
      </c>
      <c r="X449">
        <f t="shared" ca="1" si="61"/>
        <v>5.0356494498186855E-3</v>
      </c>
    </row>
    <row r="450" spans="1:24" x14ac:dyDescent="0.35">
      <c r="A450">
        <v>2014</v>
      </c>
      <c r="B450" t="s">
        <v>3</v>
      </c>
      <c r="C450">
        <f t="shared" si="62"/>
        <v>7</v>
      </c>
      <c r="D450">
        <f t="shared" ca="1" si="54"/>
        <v>1195.3742976962396</v>
      </c>
      <c r="E450">
        <v>796287.5</v>
      </c>
      <c r="F450">
        <f ca="1">D450/E450</f>
        <v>1.5011843055381877E-3</v>
      </c>
      <c r="G450">
        <f>SUMIFS([1]Blad2!I$2:I$2056,[1]Blad2!B$2:B$2056,B450,[1]Blad2!E$2:E$2056,C450,[1]Blad2!A$2:A$2056,A450)</f>
        <v>6906</v>
      </c>
      <c r="H450">
        <f>ROUND([1]Blad2!J$2,0)</f>
        <v>260267</v>
      </c>
      <c r="I450">
        <f t="shared" si="55"/>
        <v>2.6534289787026401E-2</v>
      </c>
      <c r="J450">
        <f>SUMIFS([1]Blad2!L$2:L$2056,[1]Blad2!B$2:B$2056,B450,[1]Blad2!E$2:E$2056,C450,[1]Blad2!A$2:A$2056,A450)</f>
        <v>13097</v>
      </c>
      <c r="K450">
        <v>546082</v>
      </c>
      <c r="L450">
        <f t="shared" si="56"/>
        <v>2.3983577557949172E-2</v>
      </c>
      <c r="M450">
        <f>SUMIFS([1]Blad2!O$2:O$2056,[1]Blad2!B$2:B$2056,B450,[1]Blad2!E$2:E$2056,C450,[1]Blad2!A$2:A$2056,A450)</f>
        <v>15002</v>
      </c>
      <c r="N450">
        <v>900751</v>
      </c>
      <c r="O450">
        <f t="shared" si="57"/>
        <v>1.6654991223989758E-2</v>
      </c>
      <c r="P450">
        <f>SUMIFS([1]Blad2!R$2:R$2056,[1]Blad2!B$2:B$2056,B450,[1]Blad2!E$2:E$2056,C450,[1]Blad2!A$2:A$2056,A450)</f>
        <v>13869</v>
      </c>
      <c r="Q450">
        <v>1113609.5</v>
      </c>
      <c r="R450">
        <f t="shared" si="58"/>
        <v>1.2454096341670936E-2</v>
      </c>
      <c r="S450">
        <f>SUMIFS([1]Blad2!U$2:U$2056,[1]Blad2!B$2:B$2056,B450,[1]Blad2!E$2:E$2056,C450,[1]Blad2!A$2:A$2056,A450)</f>
        <v>6558</v>
      </c>
      <c r="T450">
        <v>882574</v>
      </c>
      <c r="U450">
        <f t="shared" si="59"/>
        <v>7.4305384024455738E-3</v>
      </c>
      <c r="V450">
        <f ca="1">SUM(D450,G450,J450,M450,P450,S450)</f>
        <v>56627.374297696239</v>
      </c>
      <c r="W450">
        <f t="shared" si="60"/>
        <v>4499571</v>
      </c>
      <c r="X450">
        <f t="shared" ca="1" si="61"/>
        <v>1.2585060730833281E-2</v>
      </c>
    </row>
    <row r="451" spans="1:24" x14ac:dyDescent="0.35">
      <c r="A451">
        <v>2014</v>
      </c>
      <c r="B451" t="s">
        <v>3</v>
      </c>
      <c r="C451">
        <f t="shared" si="62"/>
        <v>8</v>
      </c>
      <c r="D451">
        <f t="shared" ref="D451:D514" ca="1" si="63">MAX(0,NORMINV(RAND(),500,500))</f>
        <v>940.54184422510377</v>
      </c>
      <c r="E451">
        <v>796287.5</v>
      </c>
      <c r="F451">
        <f ca="1">D451/E451</f>
        <v>1.181158619499997E-3</v>
      </c>
      <c r="G451">
        <f>SUMIFS([1]Blad2!I$2:I$2056,[1]Blad2!B$2:B$2056,B451,[1]Blad2!E$2:E$2056,C451,[1]Blad2!A$2:A$2056,A451)</f>
        <v>1560</v>
      </c>
      <c r="H451">
        <f>ROUND([1]Blad2!J$2,0)</f>
        <v>260267</v>
      </c>
      <c r="I451">
        <f t="shared" ref="I451:I514" si="64">G451/H451</f>
        <v>5.9938447824733829E-3</v>
      </c>
      <c r="J451">
        <f>SUMIFS([1]Blad2!L$2:L$2056,[1]Blad2!B$2:B$2056,B451,[1]Blad2!E$2:E$2056,C451,[1]Blad2!A$2:A$2056,A451)</f>
        <v>1455</v>
      </c>
      <c r="K451">
        <v>546082</v>
      </c>
      <c r="L451">
        <f t="shared" ref="L451:L514" si="65">J451/K451</f>
        <v>2.6644350115916657E-3</v>
      </c>
      <c r="M451">
        <f>SUMIFS([1]Blad2!O$2:O$2056,[1]Blad2!B$2:B$2056,B451,[1]Blad2!E$2:E$2056,C451,[1]Blad2!A$2:A$2056,A451)</f>
        <v>634</v>
      </c>
      <c r="N451">
        <v>900751</v>
      </c>
      <c r="O451">
        <f t="shared" ref="O451:O514" si="66">M451/N451</f>
        <v>7.0385711478532914E-4</v>
      </c>
      <c r="P451">
        <f>SUMIFS([1]Blad2!R$2:R$2056,[1]Blad2!B$2:B$2056,B451,[1]Blad2!E$2:E$2056,C451,[1]Blad2!A$2:A$2056,A451)</f>
        <v>203</v>
      </c>
      <c r="Q451">
        <v>1113609.5</v>
      </c>
      <c r="R451">
        <f t="shared" ref="R451:R514" si="67">P451/Q451</f>
        <v>1.822901115696301E-4</v>
      </c>
      <c r="S451">
        <f>SUMIFS([1]Blad2!U$2:U$2056,[1]Blad2!B$2:B$2056,B451,[1]Blad2!E$2:E$2056,C451,[1]Blad2!A$2:A$2056,A451)</f>
        <v>47</v>
      </c>
      <c r="T451">
        <v>882574</v>
      </c>
      <c r="U451">
        <f t="shared" ref="U451:U514" si="68">S451/T451</f>
        <v>5.3253324933659955E-5</v>
      </c>
      <c r="V451">
        <f ca="1">SUM(D451,G451,J451,M451,P451,S451)</f>
        <v>4839.5418442251039</v>
      </c>
      <c r="W451">
        <f t="shared" ref="W451:W514" si="69">SUM(E451,H451,K451,N451,Q451,T451)</f>
        <v>4499571</v>
      </c>
      <c r="X451">
        <f t="shared" ref="X451:X514" ca="1" si="70">V451/W451</f>
        <v>1.0755562795264489E-3</v>
      </c>
    </row>
    <row r="452" spans="1:24" x14ac:dyDescent="0.35">
      <c r="A452">
        <v>2014</v>
      </c>
      <c r="B452" t="s">
        <v>3</v>
      </c>
      <c r="C452">
        <f t="shared" si="62"/>
        <v>9</v>
      </c>
      <c r="D452">
        <f t="shared" ca="1" si="63"/>
        <v>275.84362381683371</v>
      </c>
      <c r="E452">
        <v>796287.5</v>
      </c>
      <c r="F452">
        <f ca="1">D452/E452</f>
        <v>3.4641209841525039E-4</v>
      </c>
      <c r="G452">
        <f>SUMIFS([1]Blad2!I$2:I$2056,[1]Blad2!B$2:B$2056,B452,[1]Blad2!E$2:E$2056,C452,[1]Blad2!A$2:A$2056,A452)</f>
        <v>614</v>
      </c>
      <c r="H452">
        <f>ROUND([1]Blad2!J$2,0)</f>
        <v>260267</v>
      </c>
      <c r="I452">
        <f t="shared" si="64"/>
        <v>2.3591158310504214E-3</v>
      </c>
      <c r="J452">
        <f>SUMIFS([1]Blad2!L$2:L$2056,[1]Blad2!B$2:B$2056,B452,[1]Blad2!E$2:E$2056,C452,[1]Blad2!A$2:A$2056,A452)</f>
        <v>2340</v>
      </c>
      <c r="K452">
        <v>546082</v>
      </c>
      <c r="L452">
        <f t="shared" si="65"/>
        <v>4.2850707402917508E-3</v>
      </c>
      <c r="M452">
        <f>SUMIFS([1]Blad2!O$2:O$2056,[1]Blad2!B$2:B$2056,B452,[1]Blad2!E$2:E$2056,C452,[1]Blad2!A$2:A$2056,A452)</f>
        <v>1477</v>
      </c>
      <c r="N452">
        <v>900751</v>
      </c>
      <c r="O452">
        <f t="shared" si="66"/>
        <v>1.6397428368106169E-3</v>
      </c>
      <c r="P452">
        <f>SUMIFS([1]Blad2!R$2:R$2056,[1]Blad2!B$2:B$2056,B452,[1]Blad2!E$2:E$2056,C452,[1]Blad2!A$2:A$2056,A452)</f>
        <v>761</v>
      </c>
      <c r="Q452">
        <v>1113609.5</v>
      </c>
      <c r="R452">
        <f t="shared" si="67"/>
        <v>6.8336342317482025E-4</v>
      </c>
      <c r="S452">
        <f>SUMIFS([1]Blad2!U$2:U$2056,[1]Blad2!B$2:B$2056,B452,[1]Blad2!E$2:E$2056,C452,[1]Blad2!A$2:A$2056,A452)</f>
        <v>110</v>
      </c>
      <c r="T452">
        <v>882574</v>
      </c>
      <c r="U452">
        <f t="shared" si="68"/>
        <v>1.2463544133409777E-4</v>
      </c>
      <c r="V452">
        <f ca="1">SUM(D452,G452,J452,M452,P452,S452)</f>
        <v>5577.8436238168342</v>
      </c>
      <c r="W452">
        <f t="shared" si="69"/>
        <v>4499571</v>
      </c>
      <c r="X452">
        <f t="shared" ca="1" si="70"/>
        <v>1.2396389842091245E-3</v>
      </c>
    </row>
    <row r="453" spans="1:24" x14ac:dyDescent="0.35">
      <c r="A453">
        <v>2014</v>
      </c>
      <c r="B453" t="s">
        <v>3</v>
      </c>
      <c r="C453">
        <f t="shared" si="62"/>
        <v>10</v>
      </c>
      <c r="D453">
        <f t="shared" ca="1" si="63"/>
        <v>746.7930742689839</v>
      </c>
      <c r="E453">
        <v>796287.5</v>
      </c>
      <c r="F453">
        <f ca="1">D453/E453</f>
        <v>9.3784352293484945E-4</v>
      </c>
      <c r="G453">
        <f>SUMIFS([1]Blad2!I$2:I$2056,[1]Blad2!B$2:B$2056,B453,[1]Blad2!E$2:E$2056,C453,[1]Blad2!A$2:A$2056,A453)</f>
        <v>86</v>
      </c>
      <c r="H453">
        <f>ROUND([1]Blad2!J$2,0)</f>
        <v>260267</v>
      </c>
      <c r="I453">
        <f t="shared" si="64"/>
        <v>3.3042990467481469E-4</v>
      </c>
      <c r="J453">
        <f>SUMIFS([1]Blad2!L$2:L$2056,[1]Blad2!B$2:B$2056,B453,[1]Blad2!E$2:E$2056,C453,[1]Blad2!A$2:A$2056,A453)</f>
        <v>161</v>
      </c>
      <c r="K453">
        <v>546082</v>
      </c>
      <c r="L453">
        <f t="shared" si="65"/>
        <v>2.948275167465692E-4</v>
      </c>
      <c r="M453">
        <f>SUMIFS([1]Blad2!O$2:O$2056,[1]Blad2!B$2:B$2056,B453,[1]Blad2!E$2:E$2056,C453,[1]Blad2!A$2:A$2056,A453)</f>
        <v>51</v>
      </c>
      <c r="N453">
        <v>900751</v>
      </c>
      <c r="O453">
        <f t="shared" si="66"/>
        <v>5.6619420905444458E-5</v>
      </c>
      <c r="P453">
        <f>SUMIFS([1]Blad2!R$2:R$2056,[1]Blad2!B$2:B$2056,B453,[1]Blad2!E$2:E$2056,C453,[1]Blad2!A$2:A$2056,A453)</f>
        <v>19</v>
      </c>
      <c r="Q453">
        <v>1113609.5</v>
      </c>
      <c r="R453">
        <f t="shared" si="67"/>
        <v>1.7061636058241241E-5</v>
      </c>
      <c r="S453">
        <f>SUMIFS([1]Blad2!U$2:U$2056,[1]Blad2!B$2:B$2056,B453,[1]Blad2!E$2:E$2056,C453,[1]Blad2!A$2:A$2056,A453)</f>
        <v>4</v>
      </c>
      <c r="T453">
        <v>882574</v>
      </c>
      <c r="U453">
        <f t="shared" si="68"/>
        <v>4.5321978666944638E-6</v>
      </c>
      <c r="V453">
        <f ca="1">SUM(D453,G453,J453,M453,P453,S453)</f>
        <v>1067.7930742689839</v>
      </c>
      <c r="W453">
        <f t="shared" si="69"/>
        <v>4499571</v>
      </c>
      <c r="X453">
        <f t="shared" ca="1" si="70"/>
        <v>2.3730997338834833E-4</v>
      </c>
    </row>
    <row r="454" spans="1:24" x14ac:dyDescent="0.35">
      <c r="A454">
        <v>2014</v>
      </c>
      <c r="B454" t="s">
        <v>3</v>
      </c>
      <c r="C454">
        <f t="shared" si="62"/>
        <v>11</v>
      </c>
      <c r="D454">
        <f t="shared" ca="1" si="63"/>
        <v>1512.928940467415</v>
      </c>
      <c r="E454">
        <v>796287.5</v>
      </c>
      <c r="F454">
        <f ca="1">D454/E454</f>
        <v>1.8999782622073247E-3</v>
      </c>
      <c r="G454">
        <f>SUMIFS([1]Blad2!I$2:I$2056,[1]Blad2!B$2:B$2056,B454,[1]Blad2!E$2:E$2056,C454,[1]Blad2!A$2:A$2056,A454)</f>
        <v>162</v>
      </c>
      <c r="H454">
        <f>ROUND([1]Blad2!J$2,0)</f>
        <v>260267</v>
      </c>
      <c r="I454">
        <f t="shared" si="64"/>
        <v>6.2243772741069742E-4</v>
      </c>
      <c r="J454">
        <f>SUMIFS([1]Blad2!L$2:L$2056,[1]Blad2!B$2:B$2056,B454,[1]Blad2!E$2:E$2056,C454,[1]Blad2!A$2:A$2056,A454)</f>
        <v>201</v>
      </c>
      <c r="K454">
        <v>546082</v>
      </c>
      <c r="L454">
        <f t="shared" si="65"/>
        <v>3.680765892301889E-4</v>
      </c>
      <c r="M454">
        <f>SUMIFS([1]Blad2!O$2:O$2056,[1]Blad2!B$2:B$2056,B454,[1]Blad2!E$2:E$2056,C454,[1]Blad2!A$2:A$2056,A454)</f>
        <v>182</v>
      </c>
      <c r="N454">
        <v>900751</v>
      </c>
      <c r="O454">
        <f t="shared" si="66"/>
        <v>2.0205361970178218E-4</v>
      </c>
      <c r="P454">
        <f>SUMIFS([1]Blad2!R$2:R$2056,[1]Blad2!B$2:B$2056,B454,[1]Blad2!E$2:E$2056,C454,[1]Blad2!A$2:A$2056,A454)</f>
        <v>175</v>
      </c>
      <c r="Q454">
        <v>1113609.5</v>
      </c>
      <c r="R454">
        <f t="shared" si="67"/>
        <v>1.5714664790485354E-4</v>
      </c>
      <c r="S454">
        <f>SUMIFS([1]Blad2!U$2:U$2056,[1]Blad2!B$2:B$2056,B454,[1]Blad2!E$2:E$2056,C454,[1]Blad2!A$2:A$2056,A454)</f>
        <v>89</v>
      </c>
      <c r="T454">
        <v>882574</v>
      </c>
      <c r="U454">
        <f t="shared" si="68"/>
        <v>1.0084140253395183E-4</v>
      </c>
      <c r="V454">
        <f ca="1">SUM(D454,G454,J454,M454,P454,S454)</f>
        <v>2321.928940467415</v>
      </c>
      <c r="W454">
        <f t="shared" si="69"/>
        <v>4499571</v>
      </c>
      <c r="X454">
        <f t="shared" ca="1" si="70"/>
        <v>5.1603340417729043E-4</v>
      </c>
    </row>
    <row r="455" spans="1:24" x14ac:dyDescent="0.35">
      <c r="A455">
        <v>2014</v>
      </c>
      <c r="B455" t="s">
        <v>3</v>
      </c>
      <c r="C455">
        <f t="shared" si="62"/>
        <v>12</v>
      </c>
      <c r="D455">
        <f t="shared" ca="1" si="63"/>
        <v>0</v>
      </c>
      <c r="E455">
        <v>796287.5</v>
      </c>
      <c r="F455">
        <f ca="1">D455/E455</f>
        <v>0</v>
      </c>
      <c r="G455">
        <f>SUMIFS([1]Blad2!I$2:I$2056,[1]Blad2!B$2:B$2056,B455,[1]Blad2!E$2:E$2056,C455,[1]Blad2!A$2:A$2056,A455)</f>
        <v>1133</v>
      </c>
      <c r="H455">
        <f>ROUND([1]Blad2!J$2,0)</f>
        <v>260267</v>
      </c>
      <c r="I455">
        <f t="shared" si="64"/>
        <v>4.3532218836809895E-3</v>
      </c>
      <c r="J455">
        <f>SUMIFS([1]Blad2!L$2:L$2056,[1]Blad2!B$2:B$2056,B455,[1]Blad2!E$2:E$2056,C455,[1]Blad2!A$2:A$2056,A455)</f>
        <v>1112</v>
      </c>
      <c r="K455">
        <v>546082</v>
      </c>
      <c r="L455">
        <f t="shared" si="65"/>
        <v>2.036324215044627E-3</v>
      </c>
      <c r="M455">
        <f>SUMIFS([1]Blad2!O$2:O$2056,[1]Blad2!B$2:B$2056,B455,[1]Blad2!E$2:E$2056,C455,[1]Blad2!A$2:A$2056,A455)</f>
        <v>739</v>
      </c>
      <c r="N455">
        <v>900751</v>
      </c>
      <c r="O455">
        <f t="shared" si="66"/>
        <v>8.2042651076712659E-4</v>
      </c>
      <c r="P455">
        <f>SUMIFS([1]Blad2!R$2:R$2056,[1]Blad2!B$2:B$2056,B455,[1]Blad2!E$2:E$2056,C455,[1]Blad2!A$2:A$2056,A455)</f>
        <v>370</v>
      </c>
      <c r="Q455">
        <v>1113609.5</v>
      </c>
      <c r="R455">
        <f t="shared" si="67"/>
        <v>3.322529127131189E-4</v>
      </c>
      <c r="S455">
        <f>SUMIFS([1]Blad2!U$2:U$2056,[1]Blad2!B$2:B$2056,B455,[1]Blad2!E$2:E$2056,C455,[1]Blad2!A$2:A$2056,A455)</f>
        <v>28</v>
      </c>
      <c r="T455">
        <v>882574</v>
      </c>
      <c r="U455">
        <f t="shared" si="68"/>
        <v>3.1725385066861249E-5</v>
      </c>
      <c r="V455">
        <f ca="1">SUM(D455,G455,J455,M455,P455,S455)</f>
        <v>3382</v>
      </c>
      <c r="W455">
        <f t="shared" si="69"/>
        <v>4499571</v>
      </c>
      <c r="X455">
        <f t="shared" ca="1" si="70"/>
        <v>7.5162721068297404E-4</v>
      </c>
    </row>
    <row r="456" spans="1:24" x14ac:dyDescent="0.35">
      <c r="A456">
        <v>2014</v>
      </c>
      <c r="B456" t="s">
        <v>3</v>
      </c>
      <c r="C456">
        <f t="shared" si="62"/>
        <v>13</v>
      </c>
      <c r="D456">
        <f t="shared" ca="1" si="63"/>
        <v>590.80663933700475</v>
      </c>
      <c r="E456">
        <v>796287.5</v>
      </c>
      <c r="F456">
        <f ca="1">D456/E456</f>
        <v>7.4195141746794316E-4</v>
      </c>
      <c r="G456">
        <f>SUMIFS([1]Blad2!I$2:I$2056,[1]Blad2!B$2:B$2056,B456,[1]Blad2!E$2:E$2056,C456,[1]Blad2!A$2:A$2056,A456)</f>
        <v>3647</v>
      </c>
      <c r="H456">
        <f>ROUND([1]Blad2!J$2,0)</f>
        <v>260267</v>
      </c>
      <c r="I456">
        <f t="shared" si="64"/>
        <v>1.401253328312848E-2</v>
      </c>
      <c r="J456">
        <f>SUMIFS([1]Blad2!L$2:L$2056,[1]Blad2!B$2:B$2056,B456,[1]Blad2!E$2:E$2056,C456,[1]Blad2!A$2:A$2056,A456)</f>
        <v>3927</v>
      </c>
      <c r="K456">
        <v>546082</v>
      </c>
      <c r="L456">
        <f t="shared" si="65"/>
        <v>7.1912276910793618E-3</v>
      </c>
      <c r="M456">
        <f>SUMIFS([1]Blad2!O$2:O$2056,[1]Blad2!B$2:B$2056,B456,[1]Blad2!E$2:E$2056,C456,[1]Blad2!A$2:A$2056,A456)</f>
        <v>3201</v>
      </c>
      <c r="N456">
        <v>900751</v>
      </c>
      <c r="O456">
        <f t="shared" si="66"/>
        <v>3.553701300359367E-3</v>
      </c>
      <c r="P456">
        <f>SUMIFS([1]Blad2!R$2:R$2056,[1]Blad2!B$2:B$2056,B456,[1]Blad2!E$2:E$2056,C456,[1]Blad2!A$2:A$2056,A456)</f>
        <v>1410</v>
      </c>
      <c r="Q456">
        <v>1113609.5</v>
      </c>
      <c r="R456">
        <f t="shared" si="67"/>
        <v>1.2661529916905342E-3</v>
      </c>
      <c r="S456">
        <f>SUMIFS([1]Blad2!U$2:U$2056,[1]Blad2!B$2:B$2056,B456,[1]Blad2!E$2:E$2056,C456,[1]Blad2!A$2:A$2056,A456)</f>
        <v>45</v>
      </c>
      <c r="T456">
        <v>882574</v>
      </c>
      <c r="U456">
        <f t="shared" si="68"/>
        <v>5.0987226000312721E-5</v>
      </c>
      <c r="V456">
        <f ca="1">SUM(D456,G456,J456,M456,P456,S456)</f>
        <v>12820.806639337005</v>
      </c>
      <c r="W456">
        <f t="shared" si="69"/>
        <v>4499571</v>
      </c>
      <c r="X456">
        <f t="shared" ca="1" si="70"/>
        <v>2.8493397791338341E-3</v>
      </c>
    </row>
    <row r="457" spans="1:24" x14ac:dyDescent="0.35">
      <c r="A457">
        <v>2015</v>
      </c>
      <c r="B457" t="s">
        <v>3</v>
      </c>
      <c r="C457">
        <f t="shared" si="62"/>
        <v>1</v>
      </c>
      <c r="D457">
        <f t="shared" ca="1" si="63"/>
        <v>69.920527687420986</v>
      </c>
      <c r="E457">
        <v>796287.5</v>
      </c>
      <c r="F457">
        <f ca="1">D457/E457</f>
        <v>8.780814427882013E-5</v>
      </c>
      <c r="G457">
        <f>SUMIFS([1]Blad2!I$2:I$2056,[1]Blad2!B$2:B$2056,B457,[1]Blad2!E$2:E$2056,C457,[1]Blad2!A$2:A$2056,A457)</f>
        <v>6964</v>
      </c>
      <c r="H457">
        <f>ROUND([1]Blad2!J$2,0)</f>
        <v>260267</v>
      </c>
      <c r="I457">
        <f t="shared" si="64"/>
        <v>2.6757137862272205E-2</v>
      </c>
      <c r="J457">
        <f>SUMIFS([1]Blad2!L$2:L$2056,[1]Blad2!B$2:B$2056,B457,[1]Blad2!E$2:E$2056,C457,[1]Blad2!A$2:A$2056,A457)</f>
        <v>9181</v>
      </c>
      <c r="K457">
        <v>546082</v>
      </c>
      <c r="L457">
        <f t="shared" si="65"/>
        <v>1.6812493361802808E-2</v>
      </c>
      <c r="M457">
        <f>SUMIFS([1]Blad2!O$2:O$2056,[1]Blad2!B$2:B$2056,B457,[1]Blad2!E$2:E$2056,C457,[1]Blad2!A$2:A$2056,A457)</f>
        <v>9869</v>
      </c>
      <c r="N457">
        <v>900751</v>
      </c>
      <c r="O457">
        <f t="shared" si="66"/>
        <v>1.0956413037565321E-2</v>
      </c>
      <c r="P457">
        <f>SUMIFS([1]Blad2!R$2:R$2056,[1]Blad2!B$2:B$2056,B457,[1]Blad2!E$2:E$2056,C457,[1]Blad2!A$2:A$2056,A457)</f>
        <v>10887</v>
      </c>
      <c r="Q457">
        <v>1113609.5</v>
      </c>
      <c r="R457">
        <f t="shared" si="67"/>
        <v>9.7763174613722317E-3</v>
      </c>
      <c r="S457">
        <f>SUMIFS([1]Blad2!U$2:U$2056,[1]Blad2!B$2:B$2056,B457,[1]Blad2!E$2:E$2056,C457,[1]Blad2!A$2:A$2056,A457)</f>
        <v>17400</v>
      </c>
      <c r="T457">
        <v>882574</v>
      </c>
      <c r="U457">
        <f t="shared" si="68"/>
        <v>1.9715060720120921E-2</v>
      </c>
      <c r="V457">
        <f ca="1">SUM(D457,G457,J457,M457,P457,S457)</f>
        <v>54370.92052768742</v>
      </c>
      <c r="W457">
        <f t="shared" si="69"/>
        <v>4499571</v>
      </c>
      <c r="X457">
        <f t="shared" ca="1" si="70"/>
        <v>1.208357875177154E-2</v>
      </c>
    </row>
    <row r="458" spans="1:24" x14ac:dyDescent="0.35">
      <c r="A458">
        <v>2015</v>
      </c>
      <c r="B458" t="s">
        <v>3</v>
      </c>
      <c r="C458">
        <f t="shared" si="62"/>
        <v>2</v>
      </c>
      <c r="D458">
        <f t="shared" ca="1" si="63"/>
        <v>581.79415615522112</v>
      </c>
      <c r="E458">
        <v>796287.5</v>
      </c>
      <c r="F458">
        <f ca="1">D458/E458</f>
        <v>7.3063329030685663E-4</v>
      </c>
      <c r="G458">
        <f>SUMIFS([1]Blad2!I$2:I$2056,[1]Blad2!B$2:B$2056,B458,[1]Blad2!E$2:E$2056,C458,[1]Blad2!A$2:A$2056,A458)</f>
        <v>1166</v>
      </c>
      <c r="H458">
        <f>ROUND([1]Blad2!J$2,0)</f>
        <v>260267</v>
      </c>
      <c r="I458">
        <f t="shared" si="64"/>
        <v>4.4800147540794647E-3</v>
      </c>
      <c r="J458">
        <f>SUMIFS([1]Blad2!L$2:L$2056,[1]Blad2!B$2:B$2056,B458,[1]Blad2!E$2:E$2056,C458,[1]Blad2!A$2:A$2056,A458)</f>
        <v>1840</v>
      </c>
      <c r="K458">
        <v>546082</v>
      </c>
      <c r="L458">
        <f t="shared" si="65"/>
        <v>3.3694573342465052E-3</v>
      </c>
      <c r="M458">
        <f>SUMIFS([1]Blad2!O$2:O$2056,[1]Blad2!B$2:B$2056,B458,[1]Blad2!E$2:E$2056,C458,[1]Blad2!A$2:A$2056,A458)</f>
        <v>1519</v>
      </c>
      <c r="N458">
        <v>900751</v>
      </c>
      <c r="O458">
        <f t="shared" si="66"/>
        <v>1.6863705952033358E-3</v>
      </c>
      <c r="P458">
        <f>SUMIFS([1]Blad2!R$2:R$2056,[1]Blad2!B$2:B$2056,B458,[1]Blad2!E$2:E$2056,C458,[1]Blad2!A$2:A$2056,A458)</f>
        <v>2532</v>
      </c>
      <c r="Q458">
        <v>1113609.5</v>
      </c>
      <c r="R458">
        <f t="shared" si="67"/>
        <v>2.2736874999719379E-3</v>
      </c>
      <c r="S458">
        <f>SUMIFS([1]Blad2!U$2:U$2056,[1]Blad2!B$2:B$2056,B458,[1]Blad2!E$2:E$2056,C458,[1]Blad2!A$2:A$2056,A458)</f>
        <v>1298</v>
      </c>
      <c r="T458">
        <v>882574</v>
      </c>
      <c r="U458">
        <f t="shared" si="68"/>
        <v>1.4706982077423536E-3</v>
      </c>
      <c r="V458">
        <f ca="1">SUM(D458,G458,J458,M458,P458,S458)</f>
        <v>8936.7941561552216</v>
      </c>
      <c r="W458">
        <f t="shared" si="69"/>
        <v>4499571</v>
      </c>
      <c r="X458">
        <f t="shared" ca="1" si="70"/>
        <v>1.9861436026134983E-3</v>
      </c>
    </row>
    <row r="459" spans="1:24" x14ac:dyDescent="0.35">
      <c r="A459">
        <v>2015</v>
      </c>
      <c r="B459" t="s">
        <v>3</v>
      </c>
      <c r="C459">
        <f t="shared" si="62"/>
        <v>3</v>
      </c>
      <c r="D459">
        <f t="shared" ca="1" si="63"/>
        <v>432.79681541687557</v>
      </c>
      <c r="E459">
        <v>796287.5</v>
      </c>
      <c r="F459">
        <f ca="1">D459/E459</f>
        <v>5.4351828380688576E-4</v>
      </c>
      <c r="G459">
        <f>SUMIFS([1]Blad2!I$2:I$2056,[1]Blad2!B$2:B$2056,B459,[1]Blad2!E$2:E$2056,C459,[1]Blad2!A$2:A$2056,A459)</f>
        <v>152</v>
      </c>
      <c r="H459">
        <f>ROUND([1]Blad2!J$2,0)</f>
        <v>260267</v>
      </c>
      <c r="I459">
        <f t="shared" si="64"/>
        <v>5.8401564547176557E-4</v>
      </c>
      <c r="J459">
        <f>SUMIFS([1]Blad2!L$2:L$2056,[1]Blad2!B$2:B$2056,B459,[1]Blad2!E$2:E$2056,C459,[1]Blad2!A$2:A$2056,A459)</f>
        <v>738</v>
      </c>
      <c r="K459">
        <v>546082</v>
      </c>
      <c r="L459">
        <f t="shared" si="65"/>
        <v>1.351445387322783E-3</v>
      </c>
      <c r="M459">
        <f>SUMIFS([1]Blad2!O$2:O$2056,[1]Blad2!B$2:B$2056,B459,[1]Blad2!E$2:E$2056,C459,[1]Blad2!A$2:A$2056,A459)</f>
        <v>571</v>
      </c>
      <c r="N459">
        <v>900751</v>
      </c>
      <c r="O459">
        <f t="shared" si="66"/>
        <v>6.339154771962507E-4</v>
      </c>
      <c r="P459">
        <f>SUMIFS([1]Blad2!R$2:R$2056,[1]Blad2!B$2:B$2056,B459,[1]Blad2!E$2:E$2056,C459,[1]Blad2!A$2:A$2056,A459)</f>
        <v>575</v>
      </c>
      <c r="Q459">
        <v>1113609.5</v>
      </c>
      <c r="R459">
        <f t="shared" si="67"/>
        <v>5.1633898597309026E-4</v>
      </c>
      <c r="S459">
        <f>SUMIFS([1]Blad2!U$2:U$2056,[1]Blad2!B$2:B$2056,B459,[1]Blad2!E$2:E$2056,C459,[1]Blad2!A$2:A$2056,A459)</f>
        <v>138</v>
      </c>
      <c r="T459">
        <v>882574</v>
      </c>
      <c r="U459">
        <f t="shared" si="68"/>
        <v>1.56360826400959E-4</v>
      </c>
      <c r="V459">
        <f ca="1">SUM(D459,G459,J459,M459,P459,S459)</f>
        <v>2606.7968154168757</v>
      </c>
      <c r="W459">
        <f t="shared" si="69"/>
        <v>4499571</v>
      </c>
      <c r="X459">
        <f t="shared" ca="1" si="70"/>
        <v>5.7934341194235529E-4</v>
      </c>
    </row>
    <row r="460" spans="1:24" x14ac:dyDescent="0.35">
      <c r="A460">
        <v>2015</v>
      </c>
      <c r="B460" t="s">
        <v>3</v>
      </c>
      <c r="C460">
        <f t="shared" si="62"/>
        <v>4</v>
      </c>
      <c r="D460">
        <f t="shared" ca="1" si="63"/>
        <v>385.10517270960628</v>
      </c>
      <c r="E460">
        <v>796287.5</v>
      </c>
      <c r="F460">
        <f ca="1">D460/E460</f>
        <v>4.8362579182720597E-4</v>
      </c>
      <c r="G460">
        <f>SUMIFS([1]Blad2!I$2:I$2056,[1]Blad2!B$2:B$2056,B460,[1]Blad2!E$2:E$2056,C460,[1]Blad2!A$2:A$2056,A460)</f>
        <v>145</v>
      </c>
      <c r="H460">
        <f>ROUND([1]Blad2!J$2,0)</f>
        <v>260267</v>
      </c>
      <c r="I460">
        <f t="shared" si="64"/>
        <v>5.5712018811451315E-4</v>
      </c>
      <c r="J460">
        <f>SUMIFS([1]Blad2!L$2:L$2056,[1]Blad2!B$2:B$2056,B460,[1]Blad2!E$2:E$2056,C460,[1]Blad2!A$2:A$2056,A460)</f>
        <v>527</v>
      </c>
      <c r="K460">
        <v>546082</v>
      </c>
      <c r="L460">
        <f t="shared" si="65"/>
        <v>9.650565299716892E-4</v>
      </c>
      <c r="M460">
        <f>SUMIFS([1]Blad2!O$2:O$2056,[1]Blad2!B$2:B$2056,B460,[1]Blad2!E$2:E$2056,C460,[1]Blad2!A$2:A$2056,A460)</f>
        <v>743</v>
      </c>
      <c r="N460">
        <v>900751</v>
      </c>
      <c r="O460">
        <f t="shared" si="66"/>
        <v>8.2486724966167118E-4</v>
      </c>
      <c r="P460">
        <f>SUMIFS([1]Blad2!R$2:R$2056,[1]Blad2!B$2:B$2056,B460,[1]Blad2!E$2:E$2056,C460,[1]Blad2!A$2:A$2056,A460)</f>
        <v>937</v>
      </c>
      <c r="Q460">
        <v>1113609.5</v>
      </c>
      <c r="R460">
        <f t="shared" si="67"/>
        <v>8.4140805192484439E-4</v>
      </c>
      <c r="S460">
        <f>SUMIFS([1]Blad2!U$2:U$2056,[1]Blad2!B$2:B$2056,B460,[1]Blad2!E$2:E$2056,C460,[1]Blad2!A$2:A$2056,A460)</f>
        <v>1023</v>
      </c>
      <c r="T460">
        <v>882574</v>
      </c>
      <c r="U460">
        <f t="shared" si="68"/>
        <v>1.1591096044071092E-3</v>
      </c>
      <c r="V460">
        <f ca="1">SUM(D460,G460,J460,M460,P460,S460)</f>
        <v>3760.1051727096064</v>
      </c>
      <c r="W460">
        <f t="shared" si="69"/>
        <v>4499571</v>
      </c>
      <c r="X460">
        <f t="shared" ca="1" si="70"/>
        <v>8.3565859338803779E-4</v>
      </c>
    </row>
    <row r="461" spans="1:24" x14ac:dyDescent="0.35">
      <c r="A461">
        <v>2015</v>
      </c>
      <c r="B461" t="s">
        <v>3</v>
      </c>
      <c r="C461">
        <f t="shared" si="62"/>
        <v>5</v>
      </c>
      <c r="D461">
        <f t="shared" ca="1" si="63"/>
        <v>30.905922911893867</v>
      </c>
      <c r="E461">
        <v>796287.5</v>
      </c>
      <c r="F461">
        <f ca="1">D461/E461</f>
        <v>3.8812517981123489E-5</v>
      </c>
      <c r="G461">
        <f>SUMIFS([1]Blad2!I$2:I$2056,[1]Blad2!B$2:B$2056,B461,[1]Blad2!E$2:E$2056,C461,[1]Blad2!A$2:A$2056,A461)</f>
        <v>775</v>
      </c>
      <c r="H461">
        <f>ROUND([1]Blad2!J$2,0)</f>
        <v>260267</v>
      </c>
      <c r="I461">
        <f t="shared" si="64"/>
        <v>2.9777113502672255E-3</v>
      </c>
      <c r="J461">
        <f>SUMIFS([1]Blad2!L$2:L$2056,[1]Blad2!B$2:B$2056,B461,[1]Blad2!E$2:E$2056,C461,[1]Blad2!A$2:A$2056,A461)</f>
        <v>3439</v>
      </c>
      <c r="K461">
        <v>546082</v>
      </c>
      <c r="L461">
        <f t="shared" si="65"/>
        <v>6.2975890067792015E-3</v>
      </c>
      <c r="M461">
        <f>SUMIFS([1]Blad2!O$2:O$2056,[1]Blad2!B$2:B$2056,B461,[1]Blad2!E$2:E$2056,C461,[1]Blad2!A$2:A$2056,A461)</f>
        <v>3503</v>
      </c>
      <c r="N461">
        <v>900751</v>
      </c>
      <c r="O461">
        <f t="shared" si="66"/>
        <v>3.8889770868974888E-3</v>
      </c>
      <c r="P461">
        <f>SUMIFS([1]Blad2!R$2:R$2056,[1]Blad2!B$2:B$2056,B461,[1]Blad2!E$2:E$2056,C461,[1]Blad2!A$2:A$2056,A461)</f>
        <v>2361</v>
      </c>
      <c r="Q461">
        <v>1113609.5</v>
      </c>
      <c r="R461">
        <f t="shared" si="67"/>
        <v>2.120132775447767E-3</v>
      </c>
      <c r="S461">
        <f>SUMIFS([1]Blad2!U$2:U$2056,[1]Blad2!B$2:B$2056,B461,[1]Blad2!E$2:E$2056,C461,[1]Blad2!A$2:A$2056,A461)</f>
        <v>935</v>
      </c>
      <c r="T461">
        <v>882574</v>
      </c>
      <c r="U461">
        <f t="shared" si="68"/>
        <v>1.0594012513398311E-3</v>
      </c>
      <c r="V461">
        <f ca="1">SUM(D461,G461,J461,M461,P461,S461)</f>
        <v>11043.905922911894</v>
      </c>
      <c r="W461">
        <f t="shared" si="69"/>
        <v>4499571</v>
      </c>
      <c r="X461">
        <f t="shared" ca="1" si="70"/>
        <v>2.4544353057017868E-3</v>
      </c>
    </row>
    <row r="462" spans="1:24" x14ac:dyDescent="0.35">
      <c r="A462">
        <v>2015</v>
      </c>
      <c r="B462" t="s">
        <v>3</v>
      </c>
      <c r="C462">
        <f t="shared" si="62"/>
        <v>6</v>
      </c>
      <c r="D462">
        <f t="shared" ca="1" si="63"/>
        <v>647.88227642360903</v>
      </c>
      <c r="E462">
        <v>796287.5</v>
      </c>
      <c r="F462">
        <f ca="1">D462/E462</f>
        <v>8.1362859070826686E-4</v>
      </c>
      <c r="G462">
        <f>SUMIFS([1]Blad2!I$2:I$2056,[1]Blad2!B$2:B$2056,B462,[1]Blad2!E$2:E$2056,C462,[1]Blad2!A$2:A$2056,A462)</f>
        <v>3257</v>
      </c>
      <c r="H462">
        <f>ROUND([1]Blad2!J$2,0)</f>
        <v>260267</v>
      </c>
      <c r="I462">
        <f t="shared" si="64"/>
        <v>1.2514072087510134E-2</v>
      </c>
      <c r="J462">
        <f>SUMIFS([1]Blad2!L$2:L$2056,[1]Blad2!B$2:B$2056,B462,[1]Blad2!E$2:E$2056,C462,[1]Blad2!A$2:A$2056,A462)</f>
        <v>4817</v>
      </c>
      <c r="K462">
        <v>546082</v>
      </c>
      <c r="L462">
        <f t="shared" si="65"/>
        <v>8.8210195538398987E-3</v>
      </c>
      <c r="M462">
        <f>SUMIFS([1]Blad2!O$2:O$2056,[1]Blad2!B$2:B$2056,B462,[1]Blad2!E$2:E$2056,C462,[1]Blad2!A$2:A$2056,A462)</f>
        <v>4869</v>
      </c>
      <c r="N462">
        <v>900751</v>
      </c>
      <c r="O462">
        <f t="shared" si="66"/>
        <v>5.405489419384491E-3</v>
      </c>
      <c r="P462">
        <f>SUMIFS([1]Blad2!R$2:R$2056,[1]Blad2!B$2:B$2056,B462,[1]Blad2!E$2:E$2056,C462,[1]Blad2!A$2:A$2056,A462)</f>
        <v>4578</v>
      </c>
      <c r="Q462">
        <v>1113609.5</v>
      </c>
      <c r="R462">
        <f t="shared" si="67"/>
        <v>4.1109563091909686E-3</v>
      </c>
      <c r="S462">
        <f>SUMIFS([1]Blad2!U$2:U$2056,[1]Blad2!B$2:B$2056,B462,[1]Blad2!E$2:E$2056,C462,[1]Blad2!A$2:A$2056,A462)</f>
        <v>3877</v>
      </c>
      <c r="T462">
        <v>882574</v>
      </c>
      <c r="U462">
        <f t="shared" si="68"/>
        <v>4.3928327822936094E-3</v>
      </c>
      <c r="V462">
        <f ca="1">SUM(D462,G462,J462,M462,P462,S462)</f>
        <v>22045.88227642361</v>
      </c>
      <c r="W462">
        <f t="shared" si="69"/>
        <v>4499571</v>
      </c>
      <c r="X462">
        <f t="shared" ca="1" si="70"/>
        <v>4.8995520409442616E-3</v>
      </c>
    </row>
    <row r="463" spans="1:24" x14ac:dyDescent="0.35">
      <c r="A463">
        <v>2015</v>
      </c>
      <c r="B463" t="s">
        <v>3</v>
      </c>
      <c r="C463">
        <f t="shared" ref="C463:C521" si="71">C450</f>
        <v>7</v>
      </c>
      <c r="D463">
        <f t="shared" ca="1" si="63"/>
        <v>967.59267915535588</v>
      </c>
      <c r="E463">
        <v>796287.5</v>
      </c>
      <c r="F463">
        <f ca="1">D463/E463</f>
        <v>1.2151298107220771E-3</v>
      </c>
      <c r="G463">
        <f>SUMIFS([1]Blad2!I$2:I$2056,[1]Blad2!B$2:B$2056,B463,[1]Blad2!E$2:E$2056,C463,[1]Blad2!A$2:A$2056,A463)</f>
        <v>7427</v>
      </c>
      <c r="H463">
        <f>ROUND([1]Blad2!J$2,0)</f>
        <v>260267</v>
      </c>
      <c r="I463">
        <f t="shared" si="64"/>
        <v>2.8536080256044753E-2</v>
      </c>
      <c r="J463">
        <f>SUMIFS([1]Blad2!L$2:L$2056,[1]Blad2!B$2:B$2056,B463,[1]Blad2!E$2:E$2056,C463,[1]Blad2!A$2:A$2056,A463)</f>
        <v>13234</v>
      </c>
      <c r="K463">
        <v>546082</v>
      </c>
      <c r="L463">
        <f t="shared" si="65"/>
        <v>2.4234455631205569E-2</v>
      </c>
      <c r="M463">
        <f>SUMIFS([1]Blad2!O$2:O$2056,[1]Blad2!B$2:B$2056,B463,[1]Blad2!E$2:E$2056,C463,[1]Blad2!A$2:A$2056,A463)</f>
        <v>15720</v>
      </c>
      <c r="N463">
        <v>900751</v>
      </c>
      <c r="O463">
        <f t="shared" si="66"/>
        <v>1.7452103855560525E-2</v>
      </c>
      <c r="P463">
        <f>SUMIFS([1]Blad2!R$2:R$2056,[1]Blad2!B$2:B$2056,B463,[1]Blad2!E$2:E$2056,C463,[1]Blad2!A$2:A$2056,A463)</f>
        <v>14432</v>
      </c>
      <c r="Q463">
        <v>1113609.5</v>
      </c>
      <c r="R463">
        <f t="shared" si="67"/>
        <v>1.2959659557501979E-2</v>
      </c>
      <c r="S463">
        <f>SUMIFS([1]Blad2!U$2:U$2056,[1]Blad2!B$2:B$2056,B463,[1]Blad2!E$2:E$2056,C463,[1]Blad2!A$2:A$2056,A463)</f>
        <v>6439</v>
      </c>
      <c r="T463">
        <v>882574</v>
      </c>
      <c r="U463">
        <f t="shared" si="68"/>
        <v>7.2957055159114138E-3</v>
      </c>
      <c r="V463">
        <f ca="1">SUM(D463,G463,J463,M463,P463,S463)</f>
        <v>58219.592679155357</v>
      </c>
      <c r="W463">
        <f t="shared" si="69"/>
        <v>4499571</v>
      </c>
      <c r="X463">
        <f t="shared" ca="1" si="70"/>
        <v>1.29389207724815E-2</v>
      </c>
    </row>
    <row r="464" spans="1:24" x14ac:dyDescent="0.35">
      <c r="A464">
        <v>2015</v>
      </c>
      <c r="B464" t="s">
        <v>3</v>
      </c>
      <c r="C464">
        <f t="shared" si="71"/>
        <v>8</v>
      </c>
      <c r="D464">
        <f t="shared" ca="1" si="63"/>
        <v>1032.6823779041829</v>
      </c>
      <c r="E464">
        <v>796287.5</v>
      </c>
      <c r="F464">
        <f ca="1">D464/E464</f>
        <v>1.2968712655971404E-3</v>
      </c>
      <c r="G464">
        <f>SUMIFS([1]Blad2!I$2:I$2056,[1]Blad2!B$2:B$2056,B464,[1]Blad2!E$2:E$2056,C464,[1]Blad2!A$2:A$2056,A464)</f>
        <v>1350</v>
      </c>
      <c r="H464">
        <f>ROUND([1]Blad2!J$2,0)</f>
        <v>260267</v>
      </c>
      <c r="I464">
        <f t="shared" si="64"/>
        <v>5.1869810617558125E-3</v>
      </c>
      <c r="J464">
        <f>SUMIFS([1]Blad2!L$2:L$2056,[1]Blad2!B$2:B$2056,B464,[1]Blad2!E$2:E$2056,C464,[1]Blad2!A$2:A$2056,A464)</f>
        <v>1433</v>
      </c>
      <c r="K464">
        <v>546082</v>
      </c>
      <c r="L464">
        <f t="shared" si="65"/>
        <v>2.6241480217256748E-3</v>
      </c>
      <c r="M464">
        <f>SUMIFS([1]Blad2!O$2:O$2056,[1]Blad2!B$2:B$2056,B464,[1]Blad2!E$2:E$2056,C464,[1]Blad2!A$2:A$2056,A464)</f>
        <v>585</v>
      </c>
      <c r="N464">
        <v>900751</v>
      </c>
      <c r="O464">
        <f t="shared" si="66"/>
        <v>6.49458063327157E-4</v>
      </c>
      <c r="P464">
        <f>SUMIFS([1]Blad2!R$2:R$2056,[1]Blad2!B$2:B$2056,B464,[1]Blad2!E$2:E$2056,C464,[1]Blad2!A$2:A$2056,A464)</f>
        <v>164</v>
      </c>
      <c r="Q464">
        <v>1113609.5</v>
      </c>
      <c r="R464">
        <f t="shared" si="67"/>
        <v>1.4726885860797702E-4</v>
      </c>
      <c r="S464">
        <f>SUMIFS([1]Blad2!U$2:U$2056,[1]Blad2!B$2:B$2056,B464,[1]Blad2!E$2:E$2056,C464,[1]Blad2!A$2:A$2056,A464)</f>
        <v>38</v>
      </c>
      <c r="T464">
        <v>882574</v>
      </c>
      <c r="U464">
        <f t="shared" si="68"/>
        <v>4.3055879733597412E-5</v>
      </c>
      <c r="V464">
        <f ca="1">SUM(D464,G464,J464,M464,P464,S464)</f>
        <v>4602.6823779041824</v>
      </c>
      <c r="W464">
        <f t="shared" si="69"/>
        <v>4499571</v>
      </c>
      <c r="X464">
        <f t="shared" ca="1" si="70"/>
        <v>1.0229158241761675E-3</v>
      </c>
    </row>
    <row r="465" spans="1:24" x14ac:dyDescent="0.35">
      <c r="A465">
        <v>2015</v>
      </c>
      <c r="B465" t="s">
        <v>3</v>
      </c>
      <c r="C465">
        <f t="shared" si="71"/>
        <v>9</v>
      </c>
      <c r="D465">
        <f t="shared" ca="1" si="63"/>
        <v>1197.1551157309236</v>
      </c>
      <c r="E465">
        <v>796287.5</v>
      </c>
      <c r="F465">
        <f ca="1">D465/E465</f>
        <v>1.5034207063791955E-3</v>
      </c>
      <c r="G465">
        <f>SUMIFS([1]Blad2!I$2:I$2056,[1]Blad2!B$2:B$2056,B465,[1]Blad2!E$2:E$2056,C465,[1]Blad2!A$2:A$2056,A465)</f>
        <v>662</v>
      </c>
      <c r="H465">
        <f>ROUND([1]Blad2!J$2,0)</f>
        <v>260267</v>
      </c>
      <c r="I465">
        <f t="shared" si="64"/>
        <v>2.5435418243572945E-3</v>
      </c>
      <c r="J465">
        <f>SUMIFS([1]Blad2!L$2:L$2056,[1]Blad2!B$2:B$2056,B465,[1]Blad2!E$2:E$2056,C465,[1]Blad2!A$2:A$2056,A465)</f>
        <v>2417</v>
      </c>
      <c r="K465">
        <v>546082</v>
      </c>
      <c r="L465">
        <f t="shared" si="65"/>
        <v>4.4260752048227194E-3</v>
      </c>
      <c r="M465">
        <f>SUMIFS([1]Blad2!O$2:O$2056,[1]Blad2!B$2:B$2056,B465,[1]Blad2!E$2:E$2056,C465,[1]Blad2!A$2:A$2056,A465)</f>
        <v>1464</v>
      </c>
      <c r="N465">
        <v>900751</v>
      </c>
      <c r="O465">
        <f t="shared" si="66"/>
        <v>1.6253104354033467E-3</v>
      </c>
      <c r="P465">
        <f>SUMIFS([1]Blad2!R$2:R$2056,[1]Blad2!B$2:B$2056,B465,[1]Blad2!E$2:E$2056,C465,[1]Blad2!A$2:A$2056,A465)</f>
        <v>759</v>
      </c>
      <c r="Q465">
        <v>1113609.5</v>
      </c>
      <c r="R465">
        <f t="shared" si="67"/>
        <v>6.815674614844791E-4</v>
      </c>
      <c r="S465">
        <f>SUMIFS([1]Blad2!U$2:U$2056,[1]Blad2!B$2:B$2056,B465,[1]Blad2!E$2:E$2056,C465,[1]Blad2!A$2:A$2056,A465)</f>
        <v>84</v>
      </c>
      <c r="T465">
        <v>882574</v>
      </c>
      <c r="U465">
        <f t="shared" si="68"/>
        <v>9.5176155200583747E-5</v>
      </c>
      <c r="V465">
        <f ca="1">SUM(D465,G465,J465,M465,P465,S465)</f>
        <v>6583.1551157309241</v>
      </c>
      <c r="W465">
        <f t="shared" si="69"/>
        <v>4499571</v>
      </c>
      <c r="X465">
        <f t="shared" ca="1" si="70"/>
        <v>1.4630628377085113E-3</v>
      </c>
    </row>
    <row r="466" spans="1:24" x14ac:dyDescent="0.35">
      <c r="A466">
        <v>2015</v>
      </c>
      <c r="B466" t="s">
        <v>3</v>
      </c>
      <c r="C466">
        <f t="shared" si="71"/>
        <v>10</v>
      </c>
      <c r="D466">
        <f t="shared" ca="1" si="63"/>
        <v>2011.1706779615054</v>
      </c>
      <c r="E466">
        <v>796287.5</v>
      </c>
      <c r="F466">
        <f ca="1">D466/E466</f>
        <v>2.5256841002295094E-3</v>
      </c>
      <c r="G466">
        <f>SUMIFS([1]Blad2!I$2:I$2056,[1]Blad2!B$2:B$2056,B466,[1]Blad2!E$2:E$2056,C466,[1]Blad2!A$2:A$2056,A466)</f>
        <v>152</v>
      </c>
      <c r="H466">
        <f>ROUND([1]Blad2!J$2,0)</f>
        <v>260267</v>
      </c>
      <c r="I466">
        <f t="shared" si="64"/>
        <v>5.8401564547176557E-4</v>
      </c>
      <c r="J466">
        <f>SUMIFS([1]Blad2!L$2:L$2056,[1]Blad2!B$2:B$2056,B466,[1]Blad2!E$2:E$2056,C466,[1]Blad2!A$2:A$2056,A466)</f>
        <v>190</v>
      </c>
      <c r="K466">
        <v>546082</v>
      </c>
      <c r="L466">
        <f t="shared" si="65"/>
        <v>3.4793309429719346E-4</v>
      </c>
      <c r="M466">
        <f>SUMIFS([1]Blad2!O$2:O$2056,[1]Blad2!B$2:B$2056,B466,[1]Blad2!E$2:E$2056,C466,[1]Blad2!A$2:A$2056,A466)</f>
        <v>72</v>
      </c>
      <c r="N466">
        <v>900751</v>
      </c>
      <c r="O466">
        <f t="shared" si="66"/>
        <v>7.9933300101803944E-5</v>
      </c>
      <c r="P466">
        <f>SUMIFS([1]Blad2!R$2:R$2056,[1]Blad2!B$2:B$2056,B466,[1]Blad2!E$2:E$2056,C466,[1]Blad2!A$2:A$2056,A466)</f>
        <v>23</v>
      </c>
      <c r="Q466">
        <v>1113609.5</v>
      </c>
      <c r="R466">
        <f t="shared" si="67"/>
        <v>2.0653559438923609E-5</v>
      </c>
      <c r="S466">
        <f>SUMIFS([1]Blad2!U$2:U$2056,[1]Blad2!B$2:B$2056,B466,[1]Blad2!E$2:E$2056,C466,[1]Blad2!A$2:A$2056,A466)</f>
        <v>3</v>
      </c>
      <c r="T466">
        <v>882574</v>
      </c>
      <c r="U466">
        <f t="shared" si="68"/>
        <v>3.399148400020848E-6</v>
      </c>
      <c r="V466">
        <f ca="1">SUM(D466,G466,J466,M466,P466,S466)</f>
        <v>2451.1706779615051</v>
      </c>
      <c r="W466">
        <f t="shared" si="69"/>
        <v>4499571</v>
      </c>
      <c r="X466">
        <f t="shared" ca="1" si="70"/>
        <v>5.4475652855827926E-4</v>
      </c>
    </row>
    <row r="467" spans="1:24" x14ac:dyDescent="0.35">
      <c r="A467">
        <v>2015</v>
      </c>
      <c r="B467" t="s">
        <v>3</v>
      </c>
      <c r="C467">
        <f t="shared" si="71"/>
        <v>11</v>
      </c>
      <c r="D467">
        <f t="shared" ca="1" si="63"/>
        <v>749.0996169860415</v>
      </c>
      <c r="E467">
        <v>796287.5</v>
      </c>
      <c r="F467">
        <f ca="1">D467/E467</f>
        <v>9.4074014346079969E-4</v>
      </c>
      <c r="G467">
        <f>SUMIFS([1]Blad2!I$2:I$2056,[1]Blad2!B$2:B$2056,B467,[1]Blad2!E$2:E$2056,C467,[1]Blad2!A$2:A$2056,A467)</f>
        <v>185</v>
      </c>
      <c r="H467">
        <f>ROUND([1]Blad2!J$2,0)</f>
        <v>260267</v>
      </c>
      <c r="I467">
        <f t="shared" si="64"/>
        <v>7.108085158702409E-4</v>
      </c>
      <c r="J467">
        <f>SUMIFS([1]Blad2!L$2:L$2056,[1]Blad2!B$2:B$2056,B467,[1]Blad2!E$2:E$2056,C467,[1]Blad2!A$2:A$2056,A467)</f>
        <v>242</v>
      </c>
      <c r="K467">
        <v>546082</v>
      </c>
      <c r="L467">
        <f t="shared" si="65"/>
        <v>4.4315688852589907E-4</v>
      </c>
      <c r="M467">
        <f>SUMIFS([1]Blad2!O$2:O$2056,[1]Blad2!B$2:B$2056,B467,[1]Blad2!E$2:E$2056,C467,[1]Blad2!A$2:A$2056,A467)</f>
        <v>163</v>
      </c>
      <c r="N467">
        <v>900751</v>
      </c>
      <c r="O467">
        <f t="shared" si="66"/>
        <v>1.8096010995269504E-4</v>
      </c>
      <c r="P467">
        <f>SUMIFS([1]Blad2!R$2:R$2056,[1]Blad2!B$2:B$2056,B467,[1]Blad2!E$2:E$2056,C467,[1]Blad2!A$2:A$2056,A467)</f>
        <v>136</v>
      </c>
      <c r="Q467">
        <v>1113609.5</v>
      </c>
      <c r="R467">
        <f t="shared" si="67"/>
        <v>1.2212539494320046E-4</v>
      </c>
      <c r="S467">
        <f>SUMIFS([1]Blad2!U$2:U$2056,[1]Blad2!B$2:B$2056,B467,[1]Blad2!E$2:E$2056,C467,[1]Blad2!A$2:A$2056,A467)</f>
        <v>82</v>
      </c>
      <c r="T467">
        <v>882574</v>
      </c>
      <c r="U467">
        <f t="shared" si="68"/>
        <v>9.2910056267236519E-5</v>
      </c>
      <c r="V467">
        <f ca="1">SUM(D467,G467,J467,M467,P467,S467)</f>
        <v>1557.0996169860414</v>
      </c>
      <c r="W467">
        <f t="shared" si="69"/>
        <v>4499571</v>
      </c>
      <c r="X467">
        <f t="shared" ca="1" si="70"/>
        <v>3.4605512769684963E-4</v>
      </c>
    </row>
    <row r="468" spans="1:24" x14ac:dyDescent="0.35">
      <c r="A468">
        <v>2015</v>
      </c>
      <c r="B468" t="s">
        <v>3</v>
      </c>
      <c r="C468">
        <f t="shared" si="71"/>
        <v>12</v>
      </c>
      <c r="D468">
        <f t="shared" ca="1" si="63"/>
        <v>577.52700208508952</v>
      </c>
      <c r="E468">
        <v>796287.5</v>
      </c>
      <c r="F468">
        <f ca="1">D468/E468</f>
        <v>7.2527447948773471E-4</v>
      </c>
      <c r="G468">
        <f>SUMIFS([1]Blad2!I$2:I$2056,[1]Blad2!B$2:B$2056,B468,[1]Blad2!E$2:E$2056,C468,[1]Blad2!A$2:A$2056,A468)</f>
        <v>1249</v>
      </c>
      <c r="H468">
        <f>ROUND([1]Blad2!J$2,0)</f>
        <v>260267</v>
      </c>
      <c r="I468">
        <f t="shared" si="64"/>
        <v>4.7989180341725998E-3</v>
      </c>
      <c r="J468">
        <f>SUMIFS([1]Blad2!L$2:L$2056,[1]Blad2!B$2:B$2056,B468,[1]Blad2!E$2:E$2056,C468,[1]Blad2!A$2:A$2056,A468)</f>
        <v>1210</v>
      </c>
      <c r="K468">
        <v>546082</v>
      </c>
      <c r="L468">
        <f t="shared" si="65"/>
        <v>2.2157844426294953E-3</v>
      </c>
      <c r="M468">
        <f>SUMIFS([1]Blad2!O$2:O$2056,[1]Blad2!B$2:B$2056,B468,[1]Blad2!E$2:E$2056,C468,[1]Blad2!A$2:A$2056,A468)</f>
        <v>842</v>
      </c>
      <c r="N468">
        <v>900751</v>
      </c>
      <c r="O468">
        <f t="shared" si="66"/>
        <v>9.3477553730165162E-4</v>
      </c>
      <c r="P468">
        <f>SUMIFS([1]Blad2!R$2:R$2056,[1]Blad2!B$2:B$2056,B468,[1]Blad2!E$2:E$2056,C468,[1]Blad2!A$2:A$2056,A468)</f>
        <v>386</v>
      </c>
      <c r="Q468">
        <v>1113609.5</v>
      </c>
      <c r="R468">
        <f t="shared" si="67"/>
        <v>3.4662060623584837E-4</v>
      </c>
      <c r="S468">
        <f>SUMIFS([1]Blad2!U$2:U$2056,[1]Blad2!B$2:B$2056,B468,[1]Blad2!E$2:E$2056,C468,[1]Blad2!A$2:A$2056,A468)</f>
        <v>39</v>
      </c>
      <c r="T468">
        <v>882574</v>
      </c>
      <c r="U468">
        <f t="shared" si="68"/>
        <v>4.4188929200271026E-5</v>
      </c>
      <c r="V468">
        <f ca="1">SUM(D468,G468,J468,M468,P468,S468)</f>
        <v>4303.5270020850894</v>
      </c>
      <c r="W468">
        <f t="shared" si="69"/>
        <v>4499571</v>
      </c>
      <c r="X468">
        <f t="shared" ca="1" si="70"/>
        <v>9.5643051350564076E-4</v>
      </c>
    </row>
    <row r="469" spans="1:24" x14ac:dyDescent="0.35">
      <c r="A469">
        <v>2015</v>
      </c>
      <c r="B469" t="s">
        <v>3</v>
      </c>
      <c r="C469">
        <f t="shared" si="71"/>
        <v>13</v>
      </c>
      <c r="D469">
        <f t="shared" ca="1" si="63"/>
        <v>1285.8404714698502</v>
      </c>
      <c r="E469">
        <v>796287.5</v>
      </c>
      <c r="F469">
        <f ca="1">D469/E469</f>
        <v>1.6147942438752966E-3</v>
      </c>
      <c r="G469">
        <f>SUMIFS([1]Blad2!I$2:I$2056,[1]Blad2!B$2:B$2056,B469,[1]Blad2!E$2:E$2056,C469,[1]Blad2!A$2:A$2056,A469)</f>
        <v>4123</v>
      </c>
      <c r="H469">
        <f>ROUND([1]Blad2!J$2,0)</f>
        <v>260267</v>
      </c>
      <c r="I469">
        <f t="shared" si="64"/>
        <v>1.5841424383421641E-2</v>
      </c>
      <c r="J469">
        <f>SUMIFS([1]Blad2!L$2:L$2056,[1]Blad2!B$2:B$2056,B469,[1]Blad2!E$2:E$2056,C469,[1]Blad2!A$2:A$2056,A469)</f>
        <v>4517</v>
      </c>
      <c r="K469">
        <v>546082</v>
      </c>
      <c r="L469">
        <f t="shared" si="65"/>
        <v>8.2716515102127519E-3</v>
      </c>
      <c r="M469">
        <f>SUMIFS([1]Blad2!O$2:O$2056,[1]Blad2!B$2:B$2056,B469,[1]Blad2!E$2:E$2056,C469,[1]Blad2!A$2:A$2056,A469)</f>
        <v>3374</v>
      </c>
      <c r="N469">
        <v>900751</v>
      </c>
      <c r="O469">
        <f t="shared" si="66"/>
        <v>3.7457632575484236E-3</v>
      </c>
      <c r="P469">
        <f>SUMIFS([1]Blad2!R$2:R$2056,[1]Blad2!B$2:B$2056,B469,[1]Blad2!E$2:E$2056,C469,[1]Blad2!A$2:A$2056,A469)</f>
        <v>1450</v>
      </c>
      <c r="Q469">
        <v>1113609.5</v>
      </c>
      <c r="R469">
        <f t="shared" si="67"/>
        <v>1.302072225497358E-3</v>
      </c>
      <c r="S469">
        <f>SUMIFS([1]Blad2!U$2:U$2056,[1]Blad2!B$2:B$2056,B469,[1]Blad2!E$2:E$2056,C469,[1]Blad2!A$2:A$2056,A469)</f>
        <v>46</v>
      </c>
      <c r="T469">
        <v>882574</v>
      </c>
      <c r="U469">
        <f t="shared" si="68"/>
        <v>5.2120275466986335E-5</v>
      </c>
      <c r="V469">
        <f ca="1">SUM(D469,G469,J469,M469,P469,S469)</f>
        <v>14795.84047146985</v>
      </c>
      <c r="W469">
        <f t="shared" si="69"/>
        <v>4499571</v>
      </c>
      <c r="X469">
        <f t="shared" ca="1" si="70"/>
        <v>3.2882780317212128E-3</v>
      </c>
    </row>
    <row r="470" spans="1:24" x14ac:dyDescent="0.35">
      <c r="A470">
        <v>2016</v>
      </c>
      <c r="B470" t="s">
        <v>3</v>
      </c>
      <c r="C470">
        <f t="shared" si="71"/>
        <v>1</v>
      </c>
      <c r="D470">
        <f t="shared" ca="1" si="63"/>
        <v>0</v>
      </c>
      <c r="E470">
        <v>796287.5</v>
      </c>
      <c r="F470">
        <f ca="1">D470/E470</f>
        <v>0</v>
      </c>
      <c r="G470">
        <f>SUMIFS([1]Blad2!I$2:I$2056,[1]Blad2!B$2:B$2056,B470,[1]Blad2!E$2:E$2056,C470,[1]Blad2!A$2:A$2056,A470)</f>
        <v>7291</v>
      </c>
      <c r="H470">
        <f>ROUND([1]Blad2!J$2,0)</f>
        <v>260267</v>
      </c>
      <c r="I470">
        <f t="shared" si="64"/>
        <v>2.801353994167528E-2</v>
      </c>
      <c r="J470">
        <f>SUMIFS([1]Blad2!L$2:L$2056,[1]Blad2!B$2:B$2056,B470,[1]Blad2!E$2:E$2056,C470,[1]Blad2!A$2:A$2056,A470)</f>
        <v>8919</v>
      </c>
      <c r="K470">
        <v>546082</v>
      </c>
      <c r="L470">
        <f t="shared" si="65"/>
        <v>1.6332711937035099E-2</v>
      </c>
      <c r="M470">
        <f>SUMIFS([1]Blad2!O$2:O$2056,[1]Blad2!B$2:B$2056,B470,[1]Blad2!E$2:E$2056,C470,[1]Blad2!A$2:A$2056,A470)</f>
        <v>9397</v>
      </c>
      <c r="N470">
        <v>900751</v>
      </c>
      <c r="O470">
        <f t="shared" si="66"/>
        <v>1.0432405848009051E-2</v>
      </c>
      <c r="P470">
        <f>SUMIFS([1]Blad2!R$2:R$2056,[1]Blad2!B$2:B$2056,B470,[1]Blad2!E$2:E$2056,C470,[1]Blad2!A$2:A$2056,A470)</f>
        <v>10320</v>
      </c>
      <c r="Q470">
        <v>1113609.5</v>
      </c>
      <c r="R470">
        <f t="shared" si="67"/>
        <v>9.2671623221605055E-3</v>
      </c>
      <c r="S470">
        <f>SUMIFS([1]Blad2!U$2:U$2056,[1]Blad2!B$2:B$2056,B470,[1]Blad2!E$2:E$2056,C470,[1]Blad2!A$2:A$2056,A470)</f>
        <v>17295</v>
      </c>
      <c r="T470">
        <v>882574</v>
      </c>
      <c r="U470">
        <f t="shared" si="68"/>
        <v>1.9596090526120189E-2</v>
      </c>
      <c r="V470">
        <f ca="1">SUM(D470,G470,J470,M470,P470,S470)</f>
        <v>53222</v>
      </c>
      <c r="W470">
        <f t="shared" si="69"/>
        <v>4499571</v>
      </c>
      <c r="X470">
        <f t="shared" ca="1" si="70"/>
        <v>1.1828238736537327E-2</v>
      </c>
    </row>
    <row r="471" spans="1:24" x14ac:dyDescent="0.35">
      <c r="A471">
        <v>2016</v>
      </c>
      <c r="B471" t="s">
        <v>3</v>
      </c>
      <c r="C471">
        <f t="shared" si="71"/>
        <v>2</v>
      </c>
      <c r="D471">
        <f t="shared" ca="1" si="63"/>
        <v>715.32215706037914</v>
      </c>
      <c r="E471">
        <v>796287.5</v>
      </c>
      <c r="F471">
        <f ca="1">D471/E471</f>
        <v>8.9832146939438219E-4</v>
      </c>
      <c r="G471">
        <f>SUMIFS([1]Blad2!I$2:I$2056,[1]Blad2!B$2:B$2056,B471,[1]Blad2!E$2:E$2056,C471,[1]Blad2!A$2:A$2056,A471)</f>
        <v>989</v>
      </c>
      <c r="H471">
        <f>ROUND([1]Blad2!J$2,0)</f>
        <v>260267</v>
      </c>
      <c r="I471">
        <f t="shared" si="64"/>
        <v>3.7999439037603691E-3</v>
      </c>
      <c r="J471">
        <f>SUMIFS([1]Blad2!L$2:L$2056,[1]Blad2!B$2:B$2056,B471,[1]Blad2!E$2:E$2056,C471,[1]Blad2!A$2:A$2056,A471)</f>
        <v>1637</v>
      </c>
      <c r="K471">
        <v>546082</v>
      </c>
      <c r="L471">
        <f t="shared" si="65"/>
        <v>2.9977182913921352E-3</v>
      </c>
      <c r="M471">
        <f>SUMIFS([1]Blad2!O$2:O$2056,[1]Blad2!B$2:B$2056,B471,[1]Blad2!E$2:E$2056,C471,[1]Blad2!A$2:A$2056,A471)</f>
        <v>1565</v>
      </c>
      <c r="N471">
        <v>900751</v>
      </c>
      <c r="O471">
        <f t="shared" si="66"/>
        <v>1.7374390924905995E-3</v>
      </c>
      <c r="P471">
        <f>SUMIFS([1]Blad2!R$2:R$2056,[1]Blad2!B$2:B$2056,B471,[1]Blad2!E$2:E$2056,C471,[1]Blad2!A$2:A$2056,A471)</f>
        <v>2568</v>
      </c>
      <c r="Q471">
        <v>1113609.5</v>
      </c>
      <c r="R471">
        <f t="shared" si="67"/>
        <v>2.3060148103980793E-3</v>
      </c>
      <c r="S471">
        <f>SUMIFS([1]Blad2!U$2:U$2056,[1]Blad2!B$2:B$2056,B471,[1]Blad2!E$2:E$2056,C471,[1]Blad2!A$2:A$2056,A471)</f>
        <v>1403</v>
      </c>
      <c r="T471">
        <v>882574</v>
      </c>
      <c r="U471">
        <f t="shared" si="68"/>
        <v>1.5896684017430833E-3</v>
      </c>
      <c r="V471">
        <f ca="1">SUM(D471,G471,J471,M471,P471,S471)</f>
        <v>8877.3221570603782</v>
      </c>
      <c r="W471">
        <f t="shared" si="69"/>
        <v>4499571</v>
      </c>
      <c r="X471">
        <f t="shared" ca="1" si="70"/>
        <v>1.9729263427692057E-3</v>
      </c>
    </row>
    <row r="472" spans="1:24" x14ac:dyDescent="0.35">
      <c r="A472">
        <v>2016</v>
      </c>
      <c r="B472" t="s">
        <v>3</v>
      </c>
      <c r="C472">
        <f t="shared" si="71"/>
        <v>3</v>
      </c>
      <c r="D472">
        <f t="shared" ca="1" si="63"/>
        <v>837.39946002150225</v>
      </c>
      <c r="E472">
        <v>796287.5</v>
      </c>
      <c r="F472">
        <f ca="1">D472/E472</f>
        <v>1.0516295433766099E-3</v>
      </c>
      <c r="G472">
        <f>SUMIFS([1]Blad2!I$2:I$2056,[1]Blad2!B$2:B$2056,B472,[1]Blad2!E$2:E$2056,C472,[1]Blad2!A$2:A$2056,A472)</f>
        <v>127</v>
      </c>
      <c r="H472">
        <f>ROUND([1]Blad2!J$2,0)</f>
        <v>260267</v>
      </c>
      <c r="I472">
        <f t="shared" si="64"/>
        <v>4.8796044062443566E-4</v>
      </c>
      <c r="J472">
        <f>SUMIFS([1]Blad2!L$2:L$2056,[1]Blad2!B$2:B$2056,B472,[1]Blad2!E$2:E$2056,C472,[1]Blad2!A$2:A$2056,A472)</f>
        <v>768</v>
      </c>
      <c r="K472">
        <v>546082</v>
      </c>
      <c r="L472">
        <f t="shared" si="65"/>
        <v>1.4063821916854978E-3</v>
      </c>
      <c r="M472">
        <f>SUMIFS([1]Blad2!O$2:O$2056,[1]Blad2!B$2:B$2056,B472,[1]Blad2!E$2:E$2056,C472,[1]Blad2!A$2:A$2056,A472)</f>
        <v>564</v>
      </c>
      <c r="N472">
        <v>900751</v>
      </c>
      <c r="O472">
        <f t="shared" si="66"/>
        <v>6.2614418413079755E-4</v>
      </c>
      <c r="P472">
        <f>SUMIFS([1]Blad2!R$2:R$2056,[1]Blad2!B$2:B$2056,B472,[1]Blad2!E$2:E$2056,C472,[1]Blad2!A$2:A$2056,A472)</f>
        <v>520</v>
      </c>
      <c r="Q472">
        <v>1113609.5</v>
      </c>
      <c r="R472">
        <f t="shared" si="67"/>
        <v>4.6695003948870765E-4</v>
      </c>
      <c r="S472">
        <f>SUMIFS([1]Blad2!U$2:U$2056,[1]Blad2!B$2:B$2056,B472,[1]Blad2!E$2:E$2056,C472,[1]Blad2!A$2:A$2056,A472)</f>
        <v>140</v>
      </c>
      <c r="T472">
        <v>882574</v>
      </c>
      <c r="U472">
        <f t="shared" si="68"/>
        <v>1.5862692533430626E-4</v>
      </c>
      <c r="V472">
        <f ca="1">SUM(D472,G472,J472,M472,P472,S472)</f>
        <v>2956.3994600215024</v>
      </c>
      <c r="W472">
        <f t="shared" si="69"/>
        <v>4499571</v>
      </c>
      <c r="X472">
        <f t="shared" ca="1" si="70"/>
        <v>6.5704029562407222E-4</v>
      </c>
    </row>
    <row r="473" spans="1:24" x14ac:dyDescent="0.35">
      <c r="A473">
        <v>2016</v>
      </c>
      <c r="B473" t="s">
        <v>3</v>
      </c>
      <c r="C473">
        <f t="shared" si="71"/>
        <v>4</v>
      </c>
      <c r="D473">
        <f t="shared" ca="1" si="63"/>
        <v>322.62065994843516</v>
      </c>
      <c r="E473">
        <v>796287.5</v>
      </c>
      <c r="F473">
        <f ca="1">D473/E473</f>
        <v>4.0515600200735933E-4</v>
      </c>
      <c r="G473">
        <f>SUMIFS([1]Blad2!I$2:I$2056,[1]Blad2!B$2:B$2056,B473,[1]Blad2!E$2:E$2056,C473,[1]Blad2!A$2:A$2056,A473)</f>
        <v>123</v>
      </c>
      <c r="H473">
        <f>ROUND([1]Blad2!J$2,0)</f>
        <v>260267</v>
      </c>
      <c r="I473">
        <f t="shared" si="64"/>
        <v>4.7259160784886289E-4</v>
      </c>
      <c r="J473">
        <f>SUMIFS([1]Blad2!L$2:L$2056,[1]Blad2!B$2:B$2056,B473,[1]Blad2!E$2:E$2056,C473,[1]Blad2!A$2:A$2056,A473)</f>
        <v>574</v>
      </c>
      <c r="K473">
        <v>546082</v>
      </c>
      <c r="L473">
        <f t="shared" si="65"/>
        <v>1.0511241901399423E-3</v>
      </c>
      <c r="M473">
        <f>SUMIFS([1]Blad2!O$2:O$2056,[1]Blad2!B$2:B$2056,B473,[1]Blad2!E$2:E$2056,C473,[1]Blad2!A$2:A$2056,A473)</f>
        <v>675</v>
      </c>
      <c r="N473">
        <v>900751</v>
      </c>
      <c r="O473">
        <f t="shared" si="66"/>
        <v>7.4937468845441189E-4</v>
      </c>
      <c r="P473">
        <f>SUMIFS([1]Blad2!R$2:R$2056,[1]Blad2!B$2:B$2056,B473,[1]Blad2!E$2:E$2056,C473,[1]Blad2!A$2:A$2056,A473)</f>
        <v>967</v>
      </c>
      <c r="Q473">
        <v>1113609.5</v>
      </c>
      <c r="R473">
        <f t="shared" si="67"/>
        <v>8.6834747727996219E-4</v>
      </c>
      <c r="S473">
        <f>SUMIFS([1]Blad2!U$2:U$2056,[1]Blad2!B$2:B$2056,B473,[1]Blad2!E$2:E$2056,C473,[1]Blad2!A$2:A$2056,A473)</f>
        <v>1030</v>
      </c>
      <c r="T473">
        <v>882574</v>
      </c>
      <c r="U473">
        <f t="shared" si="68"/>
        <v>1.1670409506738244E-3</v>
      </c>
      <c r="V473">
        <f ca="1">SUM(D473,G473,J473,M473,P473,S473)</f>
        <v>3691.6206599484349</v>
      </c>
      <c r="W473">
        <f t="shared" si="69"/>
        <v>4499571</v>
      </c>
      <c r="X473">
        <f t="shared" ca="1" si="70"/>
        <v>8.2043836177903072E-4</v>
      </c>
    </row>
    <row r="474" spans="1:24" x14ac:dyDescent="0.35">
      <c r="A474">
        <v>2016</v>
      </c>
      <c r="B474" t="s">
        <v>3</v>
      </c>
      <c r="C474">
        <f t="shared" si="71"/>
        <v>5</v>
      </c>
      <c r="D474">
        <f t="shared" ca="1" si="63"/>
        <v>622.9790829612549</v>
      </c>
      <c r="E474">
        <v>796287.5</v>
      </c>
      <c r="F474">
        <f ca="1">D474/E474</f>
        <v>7.8235446740185536E-4</v>
      </c>
      <c r="G474">
        <f>SUMIFS([1]Blad2!I$2:I$2056,[1]Blad2!B$2:B$2056,B474,[1]Blad2!E$2:E$2056,C474,[1]Blad2!A$2:A$2056,A474)</f>
        <v>711</v>
      </c>
      <c r="H474">
        <f>ROUND([1]Blad2!J$2,0)</f>
        <v>260267</v>
      </c>
      <c r="I474">
        <f t="shared" si="64"/>
        <v>2.7318100258580612E-3</v>
      </c>
      <c r="J474">
        <f>SUMIFS([1]Blad2!L$2:L$2056,[1]Blad2!B$2:B$2056,B474,[1]Blad2!E$2:E$2056,C474,[1]Blad2!A$2:A$2056,A474)</f>
        <v>3130</v>
      </c>
      <c r="K474">
        <v>546082</v>
      </c>
      <c r="L474">
        <f t="shared" si="65"/>
        <v>5.7317399218432393E-3</v>
      </c>
      <c r="M474">
        <f>SUMIFS([1]Blad2!O$2:O$2056,[1]Blad2!B$2:B$2056,B474,[1]Blad2!E$2:E$2056,C474,[1]Blad2!A$2:A$2056,A474)</f>
        <v>3158</v>
      </c>
      <c r="N474">
        <v>900751</v>
      </c>
      <c r="O474">
        <f t="shared" si="66"/>
        <v>3.5059633572430116E-3</v>
      </c>
      <c r="P474">
        <f>SUMIFS([1]Blad2!R$2:R$2056,[1]Blad2!B$2:B$2056,B474,[1]Blad2!E$2:E$2056,C474,[1]Blad2!A$2:A$2056,A474)</f>
        <v>2265</v>
      </c>
      <c r="Q474">
        <v>1113609.5</v>
      </c>
      <c r="R474">
        <f t="shared" si="67"/>
        <v>2.0339266143113901E-3</v>
      </c>
      <c r="S474">
        <f>SUMIFS([1]Blad2!U$2:U$2056,[1]Blad2!B$2:B$2056,B474,[1]Blad2!E$2:E$2056,C474,[1]Blad2!A$2:A$2056,A474)</f>
        <v>758</v>
      </c>
      <c r="T474">
        <v>882574</v>
      </c>
      <c r="U474">
        <f t="shared" si="68"/>
        <v>8.5885149573860099E-4</v>
      </c>
      <c r="V474">
        <f ca="1">SUM(D474,G474,J474,M474,P474,S474)</f>
        <v>10644.979082961254</v>
      </c>
      <c r="W474">
        <f t="shared" si="69"/>
        <v>4499571</v>
      </c>
      <c r="X474">
        <f t="shared" ca="1" si="70"/>
        <v>2.365776444679116E-3</v>
      </c>
    </row>
    <row r="475" spans="1:24" x14ac:dyDescent="0.35">
      <c r="A475">
        <v>2016</v>
      </c>
      <c r="B475" t="s">
        <v>3</v>
      </c>
      <c r="C475">
        <f t="shared" si="71"/>
        <v>6</v>
      </c>
      <c r="D475">
        <f t="shared" ca="1" si="63"/>
        <v>1268.5055834164052</v>
      </c>
      <c r="E475">
        <v>796287.5</v>
      </c>
      <c r="F475">
        <f ca="1">D475/E475</f>
        <v>1.5930246090970978E-3</v>
      </c>
      <c r="G475">
        <f>SUMIFS([1]Blad2!I$2:I$2056,[1]Blad2!B$2:B$2056,B475,[1]Blad2!E$2:E$2056,C475,[1]Blad2!A$2:A$2056,A475)</f>
        <v>3398</v>
      </c>
      <c r="H475">
        <f>ROUND([1]Blad2!J$2,0)</f>
        <v>260267</v>
      </c>
      <c r="I475">
        <f t="shared" si="64"/>
        <v>1.3055823442849075E-2</v>
      </c>
      <c r="J475">
        <f>SUMIFS([1]Blad2!L$2:L$2056,[1]Blad2!B$2:B$2056,B475,[1]Blad2!E$2:E$2056,C475,[1]Blad2!A$2:A$2056,A475)</f>
        <v>4662</v>
      </c>
      <c r="K475">
        <v>546082</v>
      </c>
      <c r="L475">
        <f t="shared" si="65"/>
        <v>8.5371793979658727E-3</v>
      </c>
      <c r="M475">
        <f>SUMIFS([1]Blad2!O$2:O$2056,[1]Blad2!B$2:B$2056,B475,[1]Blad2!E$2:E$2056,C475,[1]Blad2!A$2:A$2056,A475)</f>
        <v>4520</v>
      </c>
      <c r="N475">
        <v>900751</v>
      </c>
      <c r="O475">
        <f t="shared" si="66"/>
        <v>5.0180349508354696E-3</v>
      </c>
      <c r="P475">
        <f>SUMIFS([1]Blad2!R$2:R$2056,[1]Blad2!B$2:B$2056,B475,[1]Blad2!E$2:E$2056,C475,[1]Blad2!A$2:A$2056,A475)</f>
        <v>4020</v>
      </c>
      <c r="Q475">
        <v>1113609.5</v>
      </c>
      <c r="R475">
        <f t="shared" si="67"/>
        <v>3.6098829975857783E-3</v>
      </c>
      <c r="S475">
        <f>SUMIFS([1]Blad2!U$2:U$2056,[1]Blad2!B$2:B$2056,B475,[1]Blad2!E$2:E$2056,C475,[1]Blad2!A$2:A$2056,A475)</f>
        <v>3568</v>
      </c>
      <c r="T475">
        <v>882574</v>
      </c>
      <c r="U475">
        <f t="shared" si="68"/>
        <v>4.0427204970914623E-3</v>
      </c>
      <c r="V475">
        <f ca="1">SUM(D475,G475,J475,M475,P475,S475)</f>
        <v>21436.505583416405</v>
      </c>
      <c r="W475">
        <f t="shared" si="69"/>
        <v>4499571</v>
      </c>
      <c r="X475">
        <f t="shared" ca="1" si="70"/>
        <v>4.7641220870648345E-3</v>
      </c>
    </row>
    <row r="476" spans="1:24" x14ac:dyDescent="0.35">
      <c r="A476">
        <v>2016</v>
      </c>
      <c r="B476" t="s">
        <v>3</v>
      </c>
      <c r="C476">
        <f t="shared" si="71"/>
        <v>7</v>
      </c>
      <c r="D476">
        <f t="shared" ca="1" si="63"/>
        <v>0</v>
      </c>
      <c r="E476">
        <v>796287.5</v>
      </c>
      <c r="F476">
        <f ca="1">D476/E476</f>
        <v>0</v>
      </c>
      <c r="G476">
        <f>SUMIFS([1]Blad2!I$2:I$2056,[1]Blad2!B$2:B$2056,B476,[1]Blad2!E$2:E$2056,C476,[1]Blad2!A$2:A$2056,A476)</f>
        <v>8102</v>
      </c>
      <c r="H476">
        <f>ROUND([1]Blad2!J$2,0)</f>
        <v>260267</v>
      </c>
      <c r="I476">
        <f t="shared" si="64"/>
        <v>3.1129570786922661E-2</v>
      </c>
      <c r="J476">
        <f>SUMIFS([1]Blad2!L$2:L$2056,[1]Blad2!B$2:B$2056,B476,[1]Blad2!E$2:E$2056,C476,[1]Blad2!A$2:A$2056,A476)</f>
        <v>13587</v>
      </c>
      <c r="K476">
        <v>546082</v>
      </c>
      <c r="L476">
        <f t="shared" si="65"/>
        <v>2.4880878695873514E-2</v>
      </c>
      <c r="M476">
        <f>SUMIFS([1]Blad2!O$2:O$2056,[1]Blad2!B$2:B$2056,B476,[1]Blad2!E$2:E$2056,C476,[1]Blad2!A$2:A$2056,A476)</f>
        <v>16165</v>
      </c>
      <c r="N476">
        <v>900751</v>
      </c>
      <c r="O476">
        <f t="shared" si="66"/>
        <v>1.794613605757862E-2</v>
      </c>
      <c r="P476">
        <f>SUMIFS([1]Blad2!R$2:R$2056,[1]Blad2!B$2:B$2056,B476,[1]Blad2!E$2:E$2056,C476,[1]Blad2!A$2:A$2056,A476)</f>
        <v>14788</v>
      </c>
      <c r="Q476">
        <v>1113609.5</v>
      </c>
      <c r="R476">
        <f t="shared" si="67"/>
        <v>1.327934073838271E-2</v>
      </c>
      <c r="S476">
        <f>SUMIFS([1]Blad2!U$2:U$2056,[1]Blad2!B$2:B$2056,B476,[1]Blad2!E$2:E$2056,C476,[1]Blad2!A$2:A$2056,A476)</f>
        <v>6153</v>
      </c>
      <c r="T476">
        <v>882574</v>
      </c>
      <c r="U476">
        <f t="shared" si="68"/>
        <v>6.9716533684427593E-3</v>
      </c>
      <c r="V476">
        <f ca="1">SUM(D476,G476,J476,M476,P476,S476)</f>
        <v>58795</v>
      </c>
      <c r="W476">
        <f t="shared" si="69"/>
        <v>4499571</v>
      </c>
      <c r="X476">
        <f t="shared" ca="1" si="70"/>
        <v>1.3066801257275416E-2</v>
      </c>
    </row>
    <row r="477" spans="1:24" x14ac:dyDescent="0.35">
      <c r="A477">
        <v>2016</v>
      </c>
      <c r="B477" t="s">
        <v>3</v>
      </c>
      <c r="C477">
        <f t="shared" si="71"/>
        <v>8</v>
      </c>
      <c r="D477">
        <f t="shared" ca="1" si="63"/>
        <v>1131.450772356641</v>
      </c>
      <c r="E477">
        <v>796287.5</v>
      </c>
      <c r="F477">
        <f ca="1">D477/E477</f>
        <v>1.4209073636803804E-3</v>
      </c>
      <c r="G477">
        <f>SUMIFS([1]Blad2!I$2:I$2056,[1]Blad2!B$2:B$2056,B477,[1]Blad2!E$2:E$2056,C477,[1]Blad2!A$2:A$2056,A477)</f>
        <v>1432</v>
      </c>
      <c r="H477">
        <f>ROUND([1]Blad2!J$2,0)</f>
        <v>260267</v>
      </c>
      <c r="I477">
        <f t="shared" si="64"/>
        <v>5.5020421336550544E-3</v>
      </c>
      <c r="J477">
        <f>SUMIFS([1]Blad2!L$2:L$2056,[1]Blad2!B$2:B$2056,B477,[1]Blad2!E$2:E$2056,C477,[1]Blad2!A$2:A$2056,A477)</f>
        <v>1450</v>
      </c>
      <c r="K477">
        <v>546082</v>
      </c>
      <c r="L477">
        <f t="shared" si="65"/>
        <v>2.6552788775312131E-3</v>
      </c>
      <c r="M477">
        <f>SUMIFS([1]Blad2!O$2:O$2056,[1]Blad2!B$2:B$2056,B477,[1]Blad2!E$2:E$2056,C477,[1]Blad2!A$2:A$2056,A477)</f>
        <v>630</v>
      </c>
      <c r="N477">
        <v>900751</v>
      </c>
      <c r="O477">
        <f t="shared" si="66"/>
        <v>6.9941637589078444E-4</v>
      </c>
      <c r="P477">
        <f>SUMIFS([1]Blad2!R$2:R$2056,[1]Blad2!B$2:B$2056,B477,[1]Blad2!E$2:E$2056,C477,[1]Blad2!A$2:A$2056,A477)</f>
        <v>203</v>
      </c>
      <c r="Q477">
        <v>1113609.5</v>
      </c>
      <c r="R477">
        <f t="shared" si="67"/>
        <v>1.822901115696301E-4</v>
      </c>
      <c r="S477">
        <f>SUMIFS([1]Blad2!U$2:U$2056,[1]Blad2!B$2:B$2056,B477,[1]Blad2!E$2:E$2056,C477,[1]Blad2!A$2:A$2056,A477)</f>
        <v>57</v>
      </c>
      <c r="T477">
        <v>882574</v>
      </c>
      <c r="U477">
        <f t="shared" si="68"/>
        <v>6.4583819600396111E-5</v>
      </c>
      <c r="V477">
        <f ca="1">SUM(D477,G477,J477,M477,P477,S477)</f>
        <v>4903.4507723566412</v>
      </c>
      <c r="W477">
        <f t="shared" si="69"/>
        <v>4499571</v>
      </c>
      <c r="X477">
        <f t="shared" ca="1" si="70"/>
        <v>1.0897596176072432E-3</v>
      </c>
    </row>
    <row r="478" spans="1:24" x14ac:dyDescent="0.35">
      <c r="A478">
        <v>2016</v>
      </c>
      <c r="B478" t="s">
        <v>3</v>
      </c>
      <c r="C478">
        <f t="shared" si="71"/>
        <v>9</v>
      </c>
      <c r="D478">
        <f t="shared" ca="1" si="63"/>
        <v>908.88844130889993</v>
      </c>
      <c r="E478">
        <v>796287.5</v>
      </c>
      <c r="F478">
        <f ca="1">D478/E478</f>
        <v>1.1414073953300785E-3</v>
      </c>
      <c r="G478">
        <f>SUMIFS([1]Blad2!I$2:I$2056,[1]Blad2!B$2:B$2056,B478,[1]Blad2!E$2:E$2056,C478,[1]Blad2!A$2:A$2056,A478)</f>
        <v>619</v>
      </c>
      <c r="H478">
        <f>ROUND([1]Blad2!J$2,0)</f>
        <v>260267</v>
      </c>
      <c r="I478">
        <f t="shared" si="64"/>
        <v>2.3783268720198873E-3</v>
      </c>
      <c r="J478">
        <f>SUMIFS([1]Blad2!L$2:L$2056,[1]Blad2!B$2:B$2056,B478,[1]Blad2!E$2:E$2056,C478,[1]Blad2!A$2:A$2056,A478)</f>
        <v>2613</v>
      </c>
      <c r="K478">
        <v>546082</v>
      </c>
      <c r="L478">
        <f t="shared" si="65"/>
        <v>4.784995659992455E-3</v>
      </c>
      <c r="M478">
        <f>SUMIFS([1]Blad2!O$2:O$2056,[1]Blad2!B$2:B$2056,B478,[1]Blad2!E$2:E$2056,C478,[1]Blad2!A$2:A$2056,A478)</f>
        <v>1521</v>
      </c>
      <c r="N478">
        <v>900751</v>
      </c>
      <c r="O478">
        <f t="shared" si="66"/>
        <v>1.6885909646506083E-3</v>
      </c>
      <c r="P478">
        <f>SUMIFS([1]Blad2!R$2:R$2056,[1]Blad2!B$2:B$2056,B478,[1]Blad2!E$2:E$2056,C478,[1]Blad2!A$2:A$2056,A478)</f>
        <v>753</v>
      </c>
      <c r="Q478">
        <v>1113609.5</v>
      </c>
      <c r="R478">
        <f t="shared" si="67"/>
        <v>6.7617957641345555E-4</v>
      </c>
      <c r="S478">
        <f>SUMIFS([1]Blad2!U$2:U$2056,[1]Blad2!B$2:B$2056,B478,[1]Blad2!E$2:E$2056,C478,[1]Blad2!A$2:A$2056,A478)</f>
        <v>134</v>
      </c>
      <c r="T478">
        <v>882574</v>
      </c>
      <c r="U478">
        <f t="shared" si="68"/>
        <v>1.5182862853426455E-4</v>
      </c>
      <c r="V478">
        <f ca="1">SUM(D478,G478,J478,M478,P478,S478)</f>
        <v>6548.8884413088999</v>
      </c>
      <c r="W478">
        <f t="shared" si="69"/>
        <v>4499571</v>
      </c>
      <c r="X478">
        <f t="shared" ca="1" si="70"/>
        <v>1.455447295155227E-3</v>
      </c>
    </row>
    <row r="479" spans="1:24" x14ac:dyDescent="0.35">
      <c r="A479">
        <v>2016</v>
      </c>
      <c r="B479" t="s">
        <v>3</v>
      </c>
      <c r="C479">
        <f t="shared" si="71"/>
        <v>10</v>
      </c>
      <c r="D479">
        <f t="shared" ca="1" si="63"/>
        <v>320.89111054815027</v>
      </c>
      <c r="E479">
        <v>796287.5</v>
      </c>
      <c r="F479">
        <f ca="1">D479/E479</f>
        <v>4.029839857440312E-4</v>
      </c>
      <c r="G479">
        <f>SUMIFS([1]Blad2!I$2:I$2056,[1]Blad2!B$2:B$2056,B479,[1]Blad2!E$2:E$2056,C479,[1]Blad2!A$2:A$2056,A479)</f>
        <v>233</v>
      </c>
      <c r="H479">
        <f>ROUND([1]Blad2!J$2,0)</f>
        <v>260267</v>
      </c>
      <c r="I479">
        <f t="shared" si="64"/>
        <v>8.9523450917711428E-4</v>
      </c>
      <c r="J479">
        <f>SUMIFS([1]Blad2!L$2:L$2056,[1]Blad2!B$2:B$2056,B479,[1]Blad2!E$2:E$2056,C479,[1]Blad2!A$2:A$2056,A479)</f>
        <v>253</v>
      </c>
      <c r="K479">
        <v>546082</v>
      </c>
      <c r="L479">
        <f t="shared" si="65"/>
        <v>4.6330038345889445E-4</v>
      </c>
      <c r="M479">
        <f>SUMIFS([1]Blad2!O$2:O$2056,[1]Blad2!B$2:B$2056,B479,[1]Blad2!E$2:E$2056,C479,[1]Blad2!A$2:A$2056,A479)</f>
        <v>58</v>
      </c>
      <c r="N479">
        <v>900751</v>
      </c>
      <c r="O479">
        <f t="shared" si="66"/>
        <v>6.439071397089762E-5</v>
      </c>
      <c r="P479">
        <f>SUMIFS([1]Blad2!R$2:R$2056,[1]Blad2!B$2:B$2056,B479,[1]Blad2!E$2:E$2056,C479,[1]Blad2!A$2:A$2056,A479)</f>
        <v>18</v>
      </c>
      <c r="Q479">
        <v>1113609.5</v>
      </c>
      <c r="R479">
        <f t="shared" si="67"/>
        <v>1.6163655213070649E-5</v>
      </c>
      <c r="S479">
        <f>SUMIFS([1]Blad2!U$2:U$2056,[1]Blad2!B$2:B$2056,B479,[1]Blad2!E$2:E$2056,C479,[1]Blad2!A$2:A$2056,A479)</f>
        <v>4</v>
      </c>
      <c r="T479">
        <v>882574</v>
      </c>
      <c r="U479">
        <f t="shared" si="68"/>
        <v>4.5321978666944638E-6</v>
      </c>
      <c r="V479">
        <f ca="1">SUM(D479,G479,J479,M479,P479,S479)</f>
        <v>886.89111054815021</v>
      </c>
      <c r="W479">
        <f t="shared" si="69"/>
        <v>4499571</v>
      </c>
      <c r="X479">
        <f t="shared" ca="1" si="70"/>
        <v>1.9710570419894478E-4</v>
      </c>
    </row>
    <row r="480" spans="1:24" x14ac:dyDescent="0.35">
      <c r="A480">
        <v>2016</v>
      </c>
      <c r="B480" t="s">
        <v>3</v>
      </c>
      <c r="C480">
        <f t="shared" si="71"/>
        <v>11</v>
      </c>
      <c r="D480">
        <f t="shared" ca="1" si="63"/>
        <v>0</v>
      </c>
      <c r="E480">
        <v>796287.5</v>
      </c>
      <c r="F480">
        <f ca="1">D480/E480</f>
        <v>0</v>
      </c>
      <c r="G480">
        <f>SUMIFS([1]Blad2!I$2:I$2056,[1]Blad2!B$2:B$2056,B480,[1]Blad2!E$2:E$2056,C480,[1]Blad2!A$2:A$2056,A480)</f>
        <v>197</v>
      </c>
      <c r="H480">
        <f>ROUND([1]Blad2!J$2,0)</f>
        <v>260267</v>
      </c>
      <c r="I480">
        <f t="shared" si="64"/>
        <v>7.5691501419695929E-4</v>
      </c>
      <c r="J480">
        <f>SUMIFS([1]Blad2!L$2:L$2056,[1]Blad2!B$2:B$2056,B480,[1]Blad2!E$2:E$2056,C480,[1]Blad2!A$2:A$2056,A480)</f>
        <v>224</v>
      </c>
      <c r="K480">
        <v>546082</v>
      </c>
      <c r="L480">
        <f t="shared" si="65"/>
        <v>4.101948059082702E-4</v>
      </c>
      <c r="M480">
        <f>SUMIFS([1]Blad2!O$2:O$2056,[1]Blad2!B$2:B$2056,B480,[1]Blad2!E$2:E$2056,C480,[1]Blad2!A$2:A$2056,A480)</f>
        <v>212</v>
      </c>
      <c r="N480">
        <v>900751</v>
      </c>
      <c r="O480">
        <f t="shared" si="66"/>
        <v>2.3535916141086716E-4</v>
      </c>
      <c r="P480">
        <f>SUMIFS([1]Blad2!R$2:R$2056,[1]Blad2!B$2:B$2056,B480,[1]Blad2!E$2:E$2056,C480,[1]Blad2!A$2:A$2056,A480)</f>
        <v>188</v>
      </c>
      <c r="Q480">
        <v>1113609.5</v>
      </c>
      <c r="R480">
        <f t="shared" si="67"/>
        <v>1.6882039889207123E-4</v>
      </c>
      <c r="S480">
        <f>SUMIFS([1]Blad2!U$2:U$2056,[1]Blad2!B$2:B$2056,B480,[1]Blad2!E$2:E$2056,C480,[1]Blad2!A$2:A$2056,A480)</f>
        <v>78</v>
      </c>
      <c r="T480">
        <v>882574</v>
      </c>
      <c r="U480">
        <f t="shared" si="68"/>
        <v>8.8377858400542051E-5</v>
      </c>
      <c r="V480">
        <f ca="1">SUM(D480,G480,J480,M480,P480,S480)</f>
        <v>899</v>
      </c>
      <c r="W480">
        <f t="shared" si="69"/>
        <v>4499571</v>
      </c>
      <c r="X480">
        <f t="shared" ca="1" si="70"/>
        <v>1.9979682507510161E-4</v>
      </c>
    </row>
    <row r="481" spans="1:24" x14ac:dyDescent="0.35">
      <c r="A481">
        <v>2016</v>
      </c>
      <c r="B481" t="s">
        <v>3</v>
      </c>
      <c r="C481">
        <f t="shared" si="71"/>
        <v>12</v>
      </c>
      <c r="D481">
        <f t="shared" ca="1" si="63"/>
        <v>998.86088040542029</v>
      </c>
      <c r="E481">
        <v>796287.5</v>
      </c>
      <c r="F481">
        <f ca="1">D481/E481</f>
        <v>1.254397287921034E-3</v>
      </c>
      <c r="G481">
        <f>SUMIFS([1]Blad2!I$2:I$2056,[1]Blad2!B$2:B$2056,B481,[1]Blad2!E$2:E$2056,C481,[1]Blad2!A$2:A$2056,A481)</f>
        <v>1430</v>
      </c>
      <c r="H481">
        <f>ROUND([1]Blad2!J$2,0)</f>
        <v>260267</v>
      </c>
      <c r="I481">
        <f t="shared" si="64"/>
        <v>5.4943577172672682E-3</v>
      </c>
      <c r="J481">
        <f>SUMIFS([1]Blad2!L$2:L$2056,[1]Blad2!B$2:B$2056,B481,[1]Blad2!E$2:E$2056,C481,[1]Blad2!A$2:A$2056,A481)</f>
        <v>1337</v>
      </c>
      <c r="K481">
        <v>546082</v>
      </c>
      <c r="L481">
        <f t="shared" si="65"/>
        <v>2.4483502477649875E-3</v>
      </c>
      <c r="M481">
        <f>SUMIFS([1]Blad2!O$2:O$2056,[1]Blad2!B$2:B$2056,B481,[1]Blad2!E$2:E$2056,C481,[1]Blad2!A$2:A$2056,A481)</f>
        <v>876</v>
      </c>
      <c r="N481">
        <v>900751</v>
      </c>
      <c r="O481">
        <f t="shared" si="66"/>
        <v>9.7252181790528122E-4</v>
      </c>
      <c r="P481">
        <f>SUMIFS([1]Blad2!R$2:R$2056,[1]Blad2!B$2:B$2056,B481,[1]Blad2!E$2:E$2056,C481,[1]Blad2!A$2:A$2056,A481)</f>
        <v>410</v>
      </c>
      <c r="Q481">
        <v>1113609.5</v>
      </c>
      <c r="R481">
        <f t="shared" si="67"/>
        <v>3.6817214651994261E-4</v>
      </c>
      <c r="S481">
        <f>SUMIFS([1]Blad2!U$2:U$2056,[1]Blad2!B$2:B$2056,B481,[1]Blad2!E$2:E$2056,C481,[1]Blad2!A$2:A$2056,A481)</f>
        <v>18</v>
      </c>
      <c r="T481">
        <v>882574</v>
      </c>
      <c r="U481">
        <f t="shared" si="68"/>
        <v>2.0394890400125089E-5</v>
      </c>
      <c r="V481">
        <f ca="1">SUM(D481,G481,J481,M481,P481,S481)</f>
        <v>5069.8608804054202</v>
      </c>
      <c r="W481">
        <f t="shared" si="69"/>
        <v>4499571</v>
      </c>
      <c r="X481">
        <f t="shared" ca="1" si="70"/>
        <v>1.1267431673831617E-3</v>
      </c>
    </row>
    <row r="482" spans="1:24" x14ac:dyDescent="0.35">
      <c r="A482">
        <v>2016</v>
      </c>
      <c r="B482" t="s">
        <v>3</v>
      </c>
      <c r="C482">
        <f t="shared" si="71"/>
        <v>13</v>
      </c>
      <c r="D482">
        <f t="shared" ca="1" si="63"/>
        <v>174.31196919118554</v>
      </c>
      <c r="E482">
        <v>796287.5</v>
      </c>
      <c r="F482">
        <f ca="1">D482/E482</f>
        <v>2.1890582131602662E-4</v>
      </c>
      <c r="G482">
        <f>SUMIFS([1]Blad2!I$2:I$2056,[1]Blad2!B$2:B$2056,B482,[1]Blad2!E$2:E$2056,C482,[1]Blad2!A$2:A$2056,A482)</f>
        <v>4517</v>
      </c>
      <c r="H482">
        <f>ROUND([1]Blad2!J$2,0)</f>
        <v>260267</v>
      </c>
      <c r="I482">
        <f t="shared" si="64"/>
        <v>1.7355254411815558E-2</v>
      </c>
      <c r="J482">
        <f>SUMIFS([1]Blad2!L$2:L$2056,[1]Blad2!B$2:B$2056,B482,[1]Blad2!E$2:E$2056,C482,[1]Blad2!A$2:A$2056,A482)</f>
        <v>4490</v>
      </c>
      <c r="K482">
        <v>546082</v>
      </c>
      <c r="L482">
        <f t="shared" si="65"/>
        <v>8.2222083862863084E-3</v>
      </c>
      <c r="M482">
        <f>SUMIFS([1]Blad2!O$2:O$2056,[1]Blad2!B$2:B$2056,B482,[1]Blad2!E$2:E$2056,C482,[1]Blad2!A$2:A$2056,A482)</f>
        <v>3552</v>
      </c>
      <c r="N482">
        <v>900751</v>
      </c>
      <c r="O482">
        <f t="shared" si="66"/>
        <v>3.9433761383556613E-3</v>
      </c>
      <c r="P482">
        <f>SUMIFS([1]Blad2!R$2:R$2056,[1]Blad2!B$2:B$2056,B482,[1]Blad2!E$2:E$2056,C482,[1]Blad2!A$2:A$2056,A482)</f>
        <v>1555</v>
      </c>
      <c r="Q482">
        <v>1113609.5</v>
      </c>
      <c r="R482">
        <f t="shared" si="67"/>
        <v>1.39636021424027E-3</v>
      </c>
      <c r="S482">
        <f>SUMIFS([1]Blad2!U$2:U$2056,[1]Blad2!B$2:B$2056,B482,[1]Blad2!E$2:E$2056,C482,[1]Blad2!A$2:A$2056,A482)</f>
        <v>54</v>
      </c>
      <c r="T482">
        <v>882574</v>
      </c>
      <c r="U482">
        <f t="shared" si="68"/>
        <v>6.1184671200375271E-5</v>
      </c>
      <c r="V482">
        <f ca="1">SUM(D482,G482,J482,M482,P482,S482)</f>
        <v>14342.311969191185</v>
      </c>
      <c r="W482">
        <f t="shared" si="69"/>
        <v>4499571</v>
      </c>
      <c r="X482">
        <f t="shared" ca="1" si="70"/>
        <v>3.1874843111023661E-3</v>
      </c>
    </row>
    <row r="483" spans="1:24" x14ac:dyDescent="0.35">
      <c r="A483">
        <v>2017</v>
      </c>
      <c r="B483" t="s">
        <v>3</v>
      </c>
      <c r="C483">
        <f t="shared" si="71"/>
        <v>1</v>
      </c>
      <c r="D483">
        <f t="shared" ca="1" si="63"/>
        <v>0</v>
      </c>
      <c r="E483">
        <v>796287.5</v>
      </c>
      <c r="F483">
        <f ca="1">D483/E483</f>
        <v>0</v>
      </c>
      <c r="G483">
        <f>SUMIFS([1]Blad2!I$2:I$2056,[1]Blad2!B$2:B$2056,B483,[1]Blad2!E$2:E$2056,C483,[1]Blad2!A$2:A$2056,A483)</f>
        <v>7655</v>
      </c>
      <c r="H483">
        <f>ROUND([1]Blad2!J$2,0)</f>
        <v>260267</v>
      </c>
      <c r="I483">
        <f t="shared" si="64"/>
        <v>2.9412103724252403E-2</v>
      </c>
      <c r="J483">
        <f>SUMIFS([1]Blad2!L$2:L$2056,[1]Blad2!B$2:B$2056,B483,[1]Blad2!E$2:E$2056,C483,[1]Blad2!A$2:A$2056,A483)</f>
        <v>9166</v>
      </c>
      <c r="K483">
        <v>546082</v>
      </c>
      <c r="L483">
        <f t="shared" si="65"/>
        <v>1.6785024959621447E-2</v>
      </c>
      <c r="M483">
        <f>SUMIFS([1]Blad2!O$2:O$2056,[1]Blad2!B$2:B$2056,B483,[1]Blad2!E$2:E$2056,C483,[1]Blad2!A$2:A$2056,A483)</f>
        <v>9425</v>
      </c>
      <c r="N483">
        <v>900751</v>
      </c>
      <c r="O483">
        <f t="shared" si="66"/>
        <v>1.0463491020270863E-2</v>
      </c>
      <c r="P483">
        <f>SUMIFS([1]Blad2!R$2:R$2056,[1]Blad2!B$2:B$2056,B483,[1]Blad2!E$2:E$2056,C483,[1]Blad2!A$2:A$2056,A483)</f>
        <v>10150</v>
      </c>
      <c r="Q483">
        <v>1113609.5</v>
      </c>
      <c r="R483">
        <f t="shared" si="67"/>
        <v>9.1145055784815059E-3</v>
      </c>
      <c r="S483">
        <f>SUMIFS([1]Blad2!U$2:U$2056,[1]Blad2!B$2:B$2056,B483,[1]Blad2!E$2:E$2056,C483,[1]Blad2!A$2:A$2056,A483)</f>
        <v>16665</v>
      </c>
      <c r="T483">
        <v>882574</v>
      </c>
      <c r="U483">
        <f t="shared" si="68"/>
        <v>1.888226936211581E-2</v>
      </c>
      <c r="V483">
        <f ca="1">SUM(D483,G483,J483,M483,P483,S483)</f>
        <v>53061</v>
      </c>
      <c r="W483">
        <f t="shared" si="69"/>
        <v>4499571</v>
      </c>
      <c r="X483">
        <f t="shared" ca="1" si="70"/>
        <v>1.1792457547619539E-2</v>
      </c>
    </row>
    <row r="484" spans="1:24" x14ac:dyDescent="0.35">
      <c r="A484">
        <v>2017</v>
      </c>
      <c r="B484" t="s">
        <v>3</v>
      </c>
      <c r="C484">
        <f t="shared" si="71"/>
        <v>2</v>
      </c>
      <c r="D484">
        <f t="shared" ca="1" si="63"/>
        <v>312.30929831628976</v>
      </c>
      <c r="E484">
        <v>796287.5</v>
      </c>
      <c r="F484">
        <f ca="1">D484/E484</f>
        <v>3.9220670714571024E-4</v>
      </c>
      <c r="G484">
        <f>SUMIFS([1]Blad2!I$2:I$2056,[1]Blad2!B$2:B$2056,B484,[1]Blad2!E$2:E$2056,C484,[1]Blad2!A$2:A$2056,A484)</f>
        <v>930</v>
      </c>
      <c r="H484">
        <f>ROUND([1]Blad2!J$2,0)</f>
        <v>260267</v>
      </c>
      <c r="I484">
        <f t="shared" si="64"/>
        <v>3.5732536203206709E-3</v>
      </c>
      <c r="J484">
        <f>SUMIFS([1]Blad2!L$2:L$2056,[1]Blad2!B$2:B$2056,B484,[1]Blad2!E$2:E$2056,C484,[1]Blad2!A$2:A$2056,A484)</f>
        <v>1644</v>
      </c>
      <c r="K484">
        <v>546082</v>
      </c>
      <c r="L484">
        <f t="shared" si="65"/>
        <v>3.0105368790767687E-3</v>
      </c>
      <c r="M484">
        <f>SUMIFS([1]Blad2!O$2:O$2056,[1]Blad2!B$2:B$2056,B484,[1]Blad2!E$2:E$2056,C484,[1]Blad2!A$2:A$2056,A484)</f>
        <v>1546</v>
      </c>
      <c r="N484">
        <v>900751</v>
      </c>
      <c r="O484">
        <f t="shared" si="66"/>
        <v>1.7163455827415124E-3</v>
      </c>
      <c r="P484">
        <f>SUMIFS([1]Blad2!R$2:R$2056,[1]Blad2!B$2:B$2056,B484,[1]Blad2!E$2:E$2056,C484,[1]Blad2!A$2:A$2056,A484)</f>
        <v>2475</v>
      </c>
      <c r="Q484">
        <v>1113609.5</v>
      </c>
      <c r="R484">
        <f t="shared" si="67"/>
        <v>2.2225025917972144E-3</v>
      </c>
      <c r="S484">
        <f>SUMIFS([1]Blad2!U$2:U$2056,[1]Blad2!B$2:B$2056,B484,[1]Blad2!E$2:E$2056,C484,[1]Blad2!A$2:A$2056,A484)</f>
        <v>1410</v>
      </c>
      <c r="T484">
        <v>882574</v>
      </c>
      <c r="U484">
        <f t="shared" si="68"/>
        <v>1.5975997480097985E-3</v>
      </c>
      <c r="V484">
        <f ca="1">SUM(D484,G484,J484,M484,P484,S484)</f>
        <v>8317.3092983162896</v>
      </c>
      <c r="W484">
        <f t="shared" si="69"/>
        <v>4499571</v>
      </c>
      <c r="X484">
        <f t="shared" ca="1" si="70"/>
        <v>1.8484671757188161E-3</v>
      </c>
    </row>
    <row r="485" spans="1:24" x14ac:dyDescent="0.35">
      <c r="A485">
        <v>2017</v>
      </c>
      <c r="B485" t="s">
        <v>3</v>
      </c>
      <c r="C485">
        <f t="shared" si="71"/>
        <v>3</v>
      </c>
      <c r="D485">
        <f t="shared" ca="1" si="63"/>
        <v>0</v>
      </c>
      <c r="E485">
        <v>796287.5</v>
      </c>
      <c r="F485">
        <f ca="1">D485/E485</f>
        <v>0</v>
      </c>
      <c r="G485">
        <f>SUMIFS([1]Blad2!I$2:I$2056,[1]Blad2!B$2:B$2056,B485,[1]Blad2!E$2:E$2056,C485,[1]Blad2!A$2:A$2056,A485)</f>
        <v>127</v>
      </c>
      <c r="H485">
        <f>ROUND([1]Blad2!J$2,0)</f>
        <v>260267</v>
      </c>
      <c r="I485">
        <f t="shared" si="64"/>
        <v>4.8796044062443566E-4</v>
      </c>
      <c r="J485">
        <f>SUMIFS([1]Blad2!L$2:L$2056,[1]Blad2!B$2:B$2056,B485,[1]Blad2!E$2:E$2056,C485,[1]Blad2!A$2:A$2056,A485)</f>
        <v>820</v>
      </c>
      <c r="K485">
        <v>546082</v>
      </c>
      <c r="L485">
        <f t="shared" si="65"/>
        <v>1.5016059859142034E-3</v>
      </c>
      <c r="M485">
        <f>SUMIFS([1]Blad2!O$2:O$2056,[1]Blad2!B$2:B$2056,B485,[1]Blad2!E$2:E$2056,C485,[1]Blad2!A$2:A$2056,A485)</f>
        <v>605</v>
      </c>
      <c r="N485">
        <v>900751</v>
      </c>
      <c r="O485">
        <f t="shared" si="66"/>
        <v>6.7166175779988029E-4</v>
      </c>
      <c r="P485">
        <f>SUMIFS([1]Blad2!R$2:R$2056,[1]Blad2!B$2:B$2056,B485,[1]Blad2!E$2:E$2056,C485,[1]Blad2!A$2:A$2056,A485)</f>
        <v>460</v>
      </c>
      <c r="Q485">
        <v>1113609.5</v>
      </c>
      <c r="R485">
        <f t="shared" si="67"/>
        <v>4.1307118877847217E-4</v>
      </c>
      <c r="S485">
        <f>SUMIFS([1]Blad2!U$2:U$2056,[1]Blad2!B$2:B$2056,B485,[1]Blad2!E$2:E$2056,C485,[1]Blad2!A$2:A$2056,A485)</f>
        <v>148</v>
      </c>
      <c r="T485">
        <v>882574</v>
      </c>
      <c r="U485">
        <f t="shared" si="68"/>
        <v>1.6769132106769517E-4</v>
      </c>
      <c r="V485">
        <f ca="1">SUM(D485,G485,J485,M485,P485,S485)</f>
        <v>2160</v>
      </c>
      <c r="W485">
        <f t="shared" si="69"/>
        <v>4499571</v>
      </c>
      <c r="X485">
        <f t="shared" ca="1" si="70"/>
        <v>4.8004576436286924E-4</v>
      </c>
    </row>
    <row r="486" spans="1:24" x14ac:dyDescent="0.35">
      <c r="A486">
        <v>2017</v>
      </c>
      <c r="B486" t="s">
        <v>3</v>
      </c>
      <c r="C486">
        <f t="shared" si="71"/>
        <v>4</v>
      </c>
      <c r="D486">
        <f t="shared" ca="1" si="63"/>
        <v>736.55912094868711</v>
      </c>
      <c r="E486">
        <v>796287.5</v>
      </c>
      <c r="F486">
        <f ca="1">D486/E486</f>
        <v>9.2499143958518391E-4</v>
      </c>
      <c r="G486">
        <f>SUMIFS([1]Blad2!I$2:I$2056,[1]Blad2!B$2:B$2056,B486,[1]Blad2!E$2:E$2056,C486,[1]Blad2!A$2:A$2056,A486)</f>
        <v>147</v>
      </c>
      <c r="H486">
        <f>ROUND([1]Blad2!J$2,0)</f>
        <v>260267</v>
      </c>
      <c r="I486">
        <f t="shared" si="64"/>
        <v>5.6480460450229958E-4</v>
      </c>
      <c r="J486">
        <f>SUMIFS([1]Blad2!L$2:L$2056,[1]Blad2!B$2:B$2056,B486,[1]Blad2!E$2:E$2056,C486,[1]Blad2!A$2:A$2056,A486)</f>
        <v>541</v>
      </c>
      <c r="K486">
        <v>546082</v>
      </c>
      <c r="L486">
        <f t="shared" si="65"/>
        <v>9.9069370534095617E-4</v>
      </c>
      <c r="M486">
        <f>SUMIFS([1]Blad2!O$2:O$2056,[1]Blad2!B$2:B$2056,B486,[1]Blad2!E$2:E$2056,C486,[1]Blad2!A$2:A$2056,A486)</f>
        <v>658</v>
      </c>
      <c r="N486">
        <v>900751</v>
      </c>
      <c r="O486">
        <f t="shared" si="66"/>
        <v>7.3050154815259714E-4</v>
      </c>
      <c r="P486">
        <f>SUMIFS([1]Blad2!R$2:R$2056,[1]Blad2!B$2:B$2056,B486,[1]Blad2!E$2:E$2056,C486,[1]Blad2!A$2:A$2056,A486)</f>
        <v>772</v>
      </c>
      <c r="Q486">
        <v>1113609.5</v>
      </c>
      <c r="R486">
        <f t="shared" si="67"/>
        <v>6.9324121247169674E-4</v>
      </c>
      <c r="S486">
        <f>SUMIFS([1]Blad2!U$2:U$2056,[1]Blad2!B$2:B$2056,B486,[1]Blad2!E$2:E$2056,C486,[1]Blad2!A$2:A$2056,A486)</f>
        <v>952</v>
      </c>
      <c r="T486">
        <v>882574</v>
      </c>
      <c r="U486">
        <f t="shared" si="68"/>
        <v>1.0786630922732824E-3</v>
      </c>
      <c r="V486">
        <f ca="1">SUM(D486,G486,J486,M486,P486,S486)</f>
        <v>3806.559120948687</v>
      </c>
      <c r="W486">
        <f t="shared" si="69"/>
        <v>4499571</v>
      </c>
      <c r="X486">
        <f t="shared" ca="1" si="70"/>
        <v>8.4598267722604825E-4</v>
      </c>
    </row>
    <row r="487" spans="1:24" x14ac:dyDescent="0.35">
      <c r="A487">
        <v>2017</v>
      </c>
      <c r="B487" t="s">
        <v>3</v>
      </c>
      <c r="C487">
        <f t="shared" si="71"/>
        <v>5</v>
      </c>
      <c r="D487">
        <f t="shared" ca="1" si="63"/>
        <v>1062.7044420488924</v>
      </c>
      <c r="E487">
        <v>796287.5</v>
      </c>
      <c r="F487">
        <f ca="1">D487/E487</f>
        <v>1.3345738091441752E-3</v>
      </c>
      <c r="G487">
        <f>SUMIFS([1]Blad2!I$2:I$2056,[1]Blad2!B$2:B$2056,B487,[1]Blad2!E$2:E$2056,C487,[1]Blad2!A$2:A$2056,A487)</f>
        <v>895</v>
      </c>
      <c r="H487">
        <f>ROUND([1]Blad2!J$2,0)</f>
        <v>260267</v>
      </c>
      <c r="I487">
        <f t="shared" si="64"/>
        <v>3.438776333534409E-3</v>
      </c>
      <c r="J487">
        <f>SUMIFS([1]Blad2!L$2:L$2056,[1]Blad2!B$2:B$2056,B487,[1]Blad2!E$2:E$2056,C487,[1]Blad2!A$2:A$2056,A487)</f>
        <v>3164</v>
      </c>
      <c r="K487">
        <v>546082</v>
      </c>
      <c r="L487">
        <f t="shared" si="65"/>
        <v>5.7940016334543168E-3</v>
      </c>
      <c r="M487">
        <f>SUMIFS([1]Blad2!O$2:O$2056,[1]Blad2!B$2:B$2056,B487,[1]Blad2!E$2:E$2056,C487,[1]Blad2!A$2:A$2056,A487)</f>
        <v>3087</v>
      </c>
      <c r="N487">
        <v>900751</v>
      </c>
      <c r="O487">
        <f t="shared" si="66"/>
        <v>3.4271402418648441E-3</v>
      </c>
      <c r="P487">
        <f>SUMIFS([1]Blad2!R$2:R$2056,[1]Blad2!B$2:B$2056,B487,[1]Blad2!E$2:E$2056,C487,[1]Blad2!A$2:A$2056,A487)</f>
        <v>2049</v>
      </c>
      <c r="Q487">
        <v>1113609.5</v>
      </c>
      <c r="R487">
        <f t="shared" si="67"/>
        <v>1.8399627517545424E-3</v>
      </c>
      <c r="S487">
        <f>SUMIFS([1]Blad2!U$2:U$2056,[1]Blad2!B$2:B$2056,B487,[1]Blad2!E$2:E$2056,C487,[1]Blad2!A$2:A$2056,A487)</f>
        <v>757</v>
      </c>
      <c r="T487">
        <v>882574</v>
      </c>
      <c r="U487">
        <f t="shared" si="68"/>
        <v>8.5771844627192733E-4</v>
      </c>
      <c r="V487">
        <f ca="1">SUM(D487,G487,J487,M487,P487,S487)</f>
        <v>11014.704442048893</v>
      </c>
      <c r="W487">
        <f t="shared" si="69"/>
        <v>4499571</v>
      </c>
      <c r="X487">
        <f t="shared" ca="1" si="70"/>
        <v>2.4479454690344684E-3</v>
      </c>
    </row>
    <row r="488" spans="1:24" x14ac:dyDescent="0.35">
      <c r="A488">
        <v>2017</v>
      </c>
      <c r="B488" t="s">
        <v>3</v>
      </c>
      <c r="C488">
        <f t="shared" si="71"/>
        <v>6</v>
      </c>
      <c r="D488">
        <f t="shared" ca="1" si="63"/>
        <v>459.96783807230599</v>
      </c>
      <c r="E488">
        <v>796287.5</v>
      </c>
      <c r="F488">
        <f ca="1">D488/E488</f>
        <v>5.7764041011858908E-4</v>
      </c>
      <c r="G488">
        <f>SUMIFS([1]Blad2!I$2:I$2056,[1]Blad2!B$2:B$2056,B488,[1]Blad2!E$2:E$2056,C488,[1]Blad2!A$2:A$2056,A488)</f>
        <v>3657</v>
      </c>
      <c r="H488">
        <f>ROUND([1]Blad2!J$2,0)</f>
        <v>260267</v>
      </c>
      <c r="I488">
        <f t="shared" si="64"/>
        <v>1.4050955365067411E-2</v>
      </c>
      <c r="J488">
        <f>SUMIFS([1]Blad2!L$2:L$2056,[1]Blad2!B$2:B$2056,B488,[1]Blad2!E$2:E$2056,C488,[1]Blad2!A$2:A$2056,A488)</f>
        <v>4757</v>
      </c>
      <c r="K488">
        <v>546082</v>
      </c>
      <c r="L488">
        <f t="shared" si="65"/>
        <v>8.7111459451144693E-3</v>
      </c>
      <c r="M488">
        <f>SUMIFS([1]Blad2!O$2:O$2056,[1]Blad2!B$2:B$2056,B488,[1]Blad2!E$2:E$2056,C488,[1]Blad2!A$2:A$2056,A488)</f>
        <v>4436</v>
      </c>
      <c r="N488">
        <v>900751</v>
      </c>
      <c r="O488">
        <f t="shared" si="66"/>
        <v>4.9247794340500318E-3</v>
      </c>
      <c r="P488">
        <f>SUMIFS([1]Blad2!R$2:R$2056,[1]Blad2!B$2:B$2056,B488,[1]Blad2!E$2:E$2056,C488,[1]Blad2!A$2:A$2056,A488)</f>
        <v>3940</v>
      </c>
      <c r="Q488">
        <v>1113609.5</v>
      </c>
      <c r="R488">
        <f t="shared" si="67"/>
        <v>3.538044529972131E-3</v>
      </c>
      <c r="S488">
        <f>SUMIFS([1]Blad2!U$2:U$2056,[1]Blad2!B$2:B$2056,B488,[1]Blad2!E$2:E$2056,C488,[1]Blad2!A$2:A$2056,A488)</f>
        <v>3289</v>
      </c>
      <c r="T488">
        <v>882574</v>
      </c>
      <c r="U488">
        <f t="shared" si="68"/>
        <v>3.7265996958895232E-3</v>
      </c>
      <c r="V488">
        <f ca="1">SUM(D488,G488,J488,M488,P488,S488)</f>
        <v>20538.967838072305</v>
      </c>
      <c r="W488">
        <f t="shared" si="69"/>
        <v>4499571</v>
      </c>
      <c r="X488">
        <f t="shared" ca="1" si="70"/>
        <v>4.5646502384499108E-3</v>
      </c>
    </row>
    <row r="489" spans="1:24" x14ac:dyDescent="0.35">
      <c r="A489">
        <v>2017</v>
      </c>
      <c r="B489" t="s">
        <v>3</v>
      </c>
      <c r="C489">
        <f t="shared" si="71"/>
        <v>7</v>
      </c>
      <c r="D489">
        <f t="shared" ca="1" si="63"/>
        <v>484.40508529083326</v>
      </c>
      <c r="E489">
        <v>796287.5</v>
      </c>
      <c r="F489">
        <f ca="1">D489/E489</f>
        <v>6.0832938516658028E-4</v>
      </c>
      <c r="G489">
        <f>SUMIFS([1]Blad2!I$2:I$2056,[1]Blad2!B$2:B$2056,B489,[1]Blad2!E$2:E$2056,C489,[1]Blad2!A$2:A$2056,A489)</f>
        <v>8940</v>
      </c>
      <c r="H489">
        <f>ROUND([1]Blad2!J$2,0)</f>
        <v>260267</v>
      </c>
      <c r="I489">
        <f t="shared" si="64"/>
        <v>3.4349341253405156E-2</v>
      </c>
      <c r="J489">
        <f>SUMIFS([1]Blad2!L$2:L$2056,[1]Blad2!B$2:B$2056,B489,[1]Blad2!E$2:E$2056,C489,[1]Blad2!A$2:A$2056,A489)</f>
        <v>14520</v>
      </c>
      <c r="K489">
        <v>546082</v>
      </c>
      <c r="L489">
        <f t="shared" si="65"/>
        <v>2.6589413311553942E-2</v>
      </c>
      <c r="M489">
        <f>SUMIFS([1]Blad2!O$2:O$2056,[1]Blad2!B$2:B$2056,B489,[1]Blad2!E$2:E$2056,C489,[1]Blad2!A$2:A$2056,A489)</f>
        <v>16853</v>
      </c>
      <c r="N489">
        <v>900751</v>
      </c>
      <c r="O489">
        <f t="shared" si="66"/>
        <v>1.8709943147440303E-2</v>
      </c>
      <c r="P489">
        <f>SUMIFS([1]Blad2!R$2:R$2056,[1]Blad2!B$2:B$2056,B489,[1]Blad2!E$2:E$2056,C489,[1]Blad2!A$2:A$2056,A489)</f>
        <v>14856</v>
      </c>
      <c r="Q489">
        <v>1113609.5</v>
      </c>
      <c r="R489">
        <f t="shared" si="67"/>
        <v>1.334040343585431E-2</v>
      </c>
      <c r="S489">
        <f>SUMIFS([1]Blad2!U$2:U$2056,[1]Blad2!B$2:B$2056,B489,[1]Blad2!E$2:E$2056,C489,[1]Blad2!A$2:A$2056,A489)</f>
        <v>6019</v>
      </c>
      <c r="T489">
        <v>882574</v>
      </c>
      <c r="U489">
        <f t="shared" si="68"/>
        <v>6.8198247399084951E-3</v>
      </c>
      <c r="V489">
        <f ca="1">SUM(D489,G489,J489,M489,P489,S489)</f>
        <v>61672.405085290833</v>
      </c>
      <c r="W489">
        <f t="shared" si="69"/>
        <v>4499571</v>
      </c>
      <c r="X489">
        <f t="shared" ca="1" si="70"/>
        <v>1.3706285573733769E-2</v>
      </c>
    </row>
    <row r="490" spans="1:24" x14ac:dyDescent="0.35">
      <c r="A490">
        <v>2017</v>
      </c>
      <c r="B490" t="s">
        <v>3</v>
      </c>
      <c r="C490">
        <f t="shared" si="71"/>
        <v>8</v>
      </c>
      <c r="D490">
        <f t="shared" ca="1" si="63"/>
        <v>962.07580400486199</v>
      </c>
      <c r="E490">
        <v>796287.5</v>
      </c>
      <c r="F490">
        <f ca="1">D490/E490</f>
        <v>1.208201565395491E-3</v>
      </c>
      <c r="G490">
        <f>SUMIFS([1]Blad2!I$2:I$2056,[1]Blad2!B$2:B$2056,B490,[1]Blad2!E$2:E$2056,C490,[1]Blad2!A$2:A$2056,A490)</f>
        <v>1639</v>
      </c>
      <c r="H490">
        <f>ROUND([1]Blad2!J$2,0)</f>
        <v>260267</v>
      </c>
      <c r="I490">
        <f t="shared" si="64"/>
        <v>6.2973792297909455E-3</v>
      </c>
      <c r="J490">
        <f>SUMIFS([1]Blad2!L$2:L$2056,[1]Blad2!B$2:B$2056,B490,[1]Blad2!E$2:E$2056,C490,[1]Blad2!A$2:A$2056,A490)</f>
        <v>1554</v>
      </c>
      <c r="K490">
        <v>546082</v>
      </c>
      <c r="L490">
        <f t="shared" si="65"/>
        <v>2.8457264659886242E-3</v>
      </c>
      <c r="M490">
        <f>SUMIFS([1]Blad2!O$2:O$2056,[1]Blad2!B$2:B$2056,B490,[1]Blad2!E$2:E$2056,C490,[1]Blad2!A$2:A$2056,A490)</f>
        <v>684</v>
      </c>
      <c r="N490">
        <v>900751</v>
      </c>
      <c r="O490">
        <f t="shared" si="66"/>
        <v>7.5936635096713744E-4</v>
      </c>
      <c r="P490">
        <f>SUMIFS([1]Blad2!R$2:R$2056,[1]Blad2!B$2:B$2056,B490,[1]Blad2!E$2:E$2056,C490,[1]Blad2!A$2:A$2056,A490)</f>
        <v>207</v>
      </c>
      <c r="Q490">
        <v>1113609.5</v>
      </c>
      <c r="R490">
        <f t="shared" si="67"/>
        <v>1.8588203495031248E-4</v>
      </c>
      <c r="S490">
        <f>SUMIFS([1]Blad2!U$2:U$2056,[1]Blad2!B$2:B$2056,B490,[1]Blad2!E$2:E$2056,C490,[1]Blad2!A$2:A$2056,A490)</f>
        <v>51</v>
      </c>
      <c r="T490">
        <v>882574</v>
      </c>
      <c r="U490">
        <f t="shared" si="68"/>
        <v>5.7785522800354416E-5</v>
      </c>
      <c r="V490">
        <f ca="1">SUM(D490,G490,J490,M490,P490,S490)</f>
        <v>5097.0758040048622</v>
      </c>
      <c r="W490">
        <f t="shared" si="69"/>
        <v>4499571</v>
      </c>
      <c r="X490">
        <f t="shared" ca="1" si="70"/>
        <v>1.132791504791204E-3</v>
      </c>
    </row>
    <row r="491" spans="1:24" x14ac:dyDescent="0.35">
      <c r="A491">
        <v>2017</v>
      </c>
      <c r="B491" t="s">
        <v>3</v>
      </c>
      <c r="C491">
        <f t="shared" si="71"/>
        <v>9</v>
      </c>
      <c r="D491">
        <f t="shared" ca="1" si="63"/>
        <v>1043.1340074307773</v>
      </c>
      <c r="E491">
        <v>796287.5</v>
      </c>
      <c r="F491">
        <f ca="1">D491/E491</f>
        <v>1.3099967127837336E-3</v>
      </c>
      <c r="G491">
        <f>SUMIFS([1]Blad2!I$2:I$2056,[1]Blad2!B$2:B$2056,B491,[1]Blad2!E$2:E$2056,C491,[1]Blad2!A$2:A$2056,A491)</f>
        <v>696</v>
      </c>
      <c r="H491">
        <f>ROUND([1]Blad2!J$2,0)</f>
        <v>260267</v>
      </c>
      <c r="I491">
        <f t="shared" si="64"/>
        <v>2.6741769029496633E-3</v>
      </c>
      <c r="J491">
        <f>SUMIFS([1]Blad2!L$2:L$2056,[1]Blad2!B$2:B$2056,B491,[1]Blad2!E$2:E$2056,C491,[1]Blad2!A$2:A$2056,A491)</f>
        <v>2569</v>
      </c>
      <c r="K491">
        <v>546082</v>
      </c>
      <c r="L491">
        <f t="shared" si="65"/>
        <v>4.7044216802604741E-3</v>
      </c>
      <c r="M491">
        <f>SUMIFS([1]Blad2!O$2:O$2056,[1]Blad2!B$2:B$2056,B491,[1]Blad2!E$2:E$2056,C491,[1]Blad2!A$2:A$2056,A491)</f>
        <v>1484</v>
      </c>
      <c r="N491">
        <v>900751</v>
      </c>
      <c r="O491">
        <f t="shared" si="66"/>
        <v>1.6475141298760701E-3</v>
      </c>
      <c r="P491">
        <f>SUMIFS([1]Blad2!R$2:R$2056,[1]Blad2!B$2:B$2056,B491,[1]Blad2!E$2:E$2056,C491,[1]Blad2!A$2:A$2056,A491)</f>
        <v>664</v>
      </c>
      <c r="Q491">
        <v>1113609.5</v>
      </c>
      <c r="R491">
        <f t="shared" si="67"/>
        <v>5.962592811932729E-4</v>
      </c>
      <c r="S491">
        <f>SUMIFS([1]Blad2!U$2:U$2056,[1]Blad2!B$2:B$2056,B491,[1]Blad2!E$2:E$2056,C491,[1]Blad2!A$2:A$2056,A491)</f>
        <v>98</v>
      </c>
      <c r="T491">
        <v>882574</v>
      </c>
      <c r="U491">
        <f t="shared" si="68"/>
        <v>1.1103884773401438E-4</v>
      </c>
      <c r="V491">
        <f ca="1">SUM(D491,G491,J491,M491,P491,S491)</f>
        <v>6554.1340074307773</v>
      </c>
      <c r="W491">
        <f t="shared" si="69"/>
        <v>4499571</v>
      </c>
      <c r="X491">
        <f t="shared" ca="1" si="70"/>
        <v>1.4566130876545291E-3</v>
      </c>
    </row>
    <row r="492" spans="1:24" x14ac:dyDescent="0.35">
      <c r="A492">
        <v>2017</v>
      </c>
      <c r="B492" t="s">
        <v>3</v>
      </c>
      <c r="C492">
        <f t="shared" si="71"/>
        <v>10</v>
      </c>
      <c r="D492">
        <f t="shared" ca="1" si="63"/>
        <v>0</v>
      </c>
      <c r="E492">
        <v>796287.5</v>
      </c>
      <c r="F492">
        <f ca="1">D492/E492</f>
        <v>0</v>
      </c>
      <c r="G492">
        <f>SUMIFS([1]Blad2!I$2:I$2056,[1]Blad2!B$2:B$2056,B492,[1]Blad2!E$2:E$2056,C492,[1]Blad2!A$2:A$2056,A492)</f>
        <v>248</v>
      </c>
      <c r="H492">
        <f>ROUND([1]Blad2!J$2,0)</f>
        <v>260267</v>
      </c>
      <c r="I492">
        <f t="shared" si="64"/>
        <v>9.5286763208551222E-4</v>
      </c>
      <c r="J492">
        <f>SUMIFS([1]Blad2!L$2:L$2056,[1]Blad2!B$2:B$2056,B492,[1]Blad2!E$2:E$2056,C492,[1]Blad2!A$2:A$2056,A492)</f>
        <v>284</v>
      </c>
      <c r="K492">
        <v>546082</v>
      </c>
      <c r="L492">
        <f t="shared" si="65"/>
        <v>5.2006841463369971E-4</v>
      </c>
      <c r="M492">
        <f>SUMIFS([1]Blad2!O$2:O$2056,[1]Blad2!B$2:B$2056,B492,[1]Blad2!E$2:E$2056,C492,[1]Blad2!A$2:A$2056,A492)</f>
        <v>87</v>
      </c>
      <c r="N492">
        <v>900751</v>
      </c>
      <c r="O492">
        <f t="shared" si="66"/>
        <v>9.658607095634643E-5</v>
      </c>
      <c r="P492">
        <f>SUMIFS([1]Blad2!R$2:R$2056,[1]Blad2!B$2:B$2056,B492,[1]Blad2!E$2:E$2056,C492,[1]Blad2!A$2:A$2056,A492)</f>
        <v>34</v>
      </c>
      <c r="Q492">
        <v>1113609.5</v>
      </c>
      <c r="R492">
        <f t="shared" si="67"/>
        <v>3.0531348735800115E-5</v>
      </c>
      <c r="S492">
        <f>SUMIFS([1]Blad2!U$2:U$2056,[1]Blad2!B$2:B$2056,B492,[1]Blad2!E$2:E$2056,C492,[1]Blad2!A$2:A$2056,A492)</f>
        <v>7</v>
      </c>
      <c r="T492">
        <v>882574</v>
      </c>
      <c r="U492">
        <f t="shared" si="68"/>
        <v>7.9313462667153122E-6</v>
      </c>
      <c r="V492">
        <f ca="1">SUM(D492,G492,J492,M492,P492,S492)</f>
        <v>660</v>
      </c>
      <c r="W492">
        <f t="shared" si="69"/>
        <v>4499571</v>
      </c>
      <c r="X492">
        <f t="shared" ca="1" si="70"/>
        <v>1.4668065022198782E-4</v>
      </c>
    </row>
    <row r="493" spans="1:24" x14ac:dyDescent="0.35">
      <c r="A493">
        <v>2017</v>
      </c>
      <c r="B493" t="s">
        <v>3</v>
      </c>
      <c r="C493">
        <f t="shared" si="71"/>
        <v>11</v>
      </c>
      <c r="D493">
        <f t="shared" ca="1" si="63"/>
        <v>1370.7532644548091</v>
      </c>
      <c r="E493">
        <v>796287.5</v>
      </c>
      <c r="F493">
        <f ca="1">D493/E493</f>
        <v>1.7214300920896147E-3</v>
      </c>
      <c r="G493">
        <f>SUMIFS([1]Blad2!I$2:I$2056,[1]Blad2!B$2:B$2056,B493,[1]Blad2!E$2:E$2056,C493,[1]Blad2!A$2:A$2056,A493)</f>
        <v>202</v>
      </c>
      <c r="H493">
        <f>ROUND([1]Blad2!J$2,0)</f>
        <v>260267</v>
      </c>
      <c r="I493">
        <f t="shared" si="64"/>
        <v>7.7612605516642528E-4</v>
      </c>
      <c r="J493">
        <f>SUMIFS([1]Blad2!L$2:L$2056,[1]Blad2!B$2:B$2056,B493,[1]Blad2!E$2:E$2056,C493,[1]Blad2!A$2:A$2056,A493)</f>
        <v>229</v>
      </c>
      <c r="K493">
        <v>546082</v>
      </c>
      <c r="L493">
        <f t="shared" si="65"/>
        <v>4.1935093996872262E-4</v>
      </c>
      <c r="M493">
        <f>SUMIFS([1]Blad2!O$2:O$2056,[1]Blad2!B$2:B$2056,B493,[1]Blad2!E$2:E$2056,C493,[1]Blad2!A$2:A$2056,A493)</f>
        <v>181</v>
      </c>
      <c r="N493">
        <v>900751</v>
      </c>
      <c r="O493">
        <f t="shared" si="66"/>
        <v>2.0094343497814601E-4</v>
      </c>
      <c r="P493">
        <f>SUMIFS([1]Blad2!R$2:R$2056,[1]Blad2!B$2:B$2056,B493,[1]Blad2!E$2:E$2056,C493,[1]Blad2!A$2:A$2056,A493)</f>
        <v>167</v>
      </c>
      <c r="Q493">
        <v>1113609.5</v>
      </c>
      <c r="R493">
        <f t="shared" si="67"/>
        <v>1.499628011434888E-4</v>
      </c>
      <c r="S493">
        <f>SUMIFS([1]Blad2!U$2:U$2056,[1]Blad2!B$2:B$2056,B493,[1]Blad2!E$2:E$2056,C493,[1]Blad2!A$2:A$2056,A493)</f>
        <v>70</v>
      </c>
      <c r="T493">
        <v>882574</v>
      </c>
      <c r="U493">
        <f t="shared" si="68"/>
        <v>7.9313462667153129E-5</v>
      </c>
      <c r="V493">
        <f ca="1">SUM(D493,G493,J493,M493,P493,S493)</f>
        <v>2219.7532644548091</v>
      </c>
      <c r="W493">
        <f t="shared" si="69"/>
        <v>4499571</v>
      </c>
      <c r="X493">
        <f t="shared" ca="1" si="70"/>
        <v>4.9332553357971445E-4</v>
      </c>
    </row>
    <row r="494" spans="1:24" x14ac:dyDescent="0.35">
      <c r="A494">
        <v>2017</v>
      </c>
      <c r="B494" t="s">
        <v>3</v>
      </c>
      <c r="C494">
        <f t="shared" si="71"/>
        <v>12</v>
      </c>
      <c r="D494">
        <f t="shared" ca="1" si="63"/>
        <v>1148.0257849508273</v>
      </c>
      <c r="E494">
        <v>796287.5</v>
      </c>
      <c r="F494">
        <f ca="1">D494/E494</f>
        <v>1.441722725712544E-3</v>
      </c>
      <c r="G494">
        <f>SUMIFS([1]Blad2!I$2:I$2056,[1]Blad2!B$2:B$2056,B494,[1]Blad2!E$2:E$2056,C494,[1]Blad2!A$2:A$2056,A494)</f>
        <v>1729</v>
      </c>
      <c r="H494">
        <f>ROUND([1]Blad2!J$2,0)</f>
        <v>260267</v>
      </c>
      <c r="I494">
        <f t="shared" si="64"/>
        <v>6.6431779672413331E-3</v>
      </c>
      <c r="J494">
        <f>SUMIFS([1]Blad2!L$2:L$2056,[1]Blad2!B$2:B$2056,B494,[1]Blad2!E$2:E$2056,C494,[1]Blad2!A$2:A$2056,A494)</f>
        <v>1417</v>
      </c>
      <c r="K494">
        <v>546082</v>
      </c>
      <c r="L494">
        <f t="shared" si="65"/>
        <v>2.5948483927322272E-3</v>
      </c>
      <c r="M494">
        <f>SUMIFS([1]Blad2!O$2:O$2056,[1]Blad2!B$2:B$2056,B494,[1]Blad2!E$2:E$2056,C494,[1]Blad2!A$2:A$2056,A494)</f>
        <v>934</v>
      </c>
      <c r="N494">
        <v>900751</v>
      </c>
      <c r="O494">
        <f t="shared" si="66"/>
        <v>1.0369125318761788E-3</v>
      </c>
      <c r="P494">
        <f>SUMIFS([1]Blad2!R$2:R$2056,[1]Blad2!B$2:B$2056,B494,[1]Blad2!E$2:E$2056,C494,[1]Blad2!A$2:A$2056,A494)</f>
        <v>437</v>
      </c>
      <c r="Q494">
        <v>1113609.5</v>
      </c>
      <c r="R494">
        <f t="shared" si="67"/>
        <v>3.9241762933954857E-4</v>
      </c>
      <c r="S494">
        <f>SUMIFS([1]Blad2!U$2:U$2056,[1]Blad2!B$2:B$2056,B494,[1]Blad2!E$2:E$2056,C494,[1]Blad2!A$2:A$2056,A494)</f>
        <v>29</v>
      </c>
      <c r="T494">
        <v>882574</v>
      </c>
      <c r="U494">
        <f t="shared" si="68"/>
        <v>3.2858434533534863E-5</v>
      </c>
      <c r="V494">
        <f ca="1">SUM(D494,G494,J494,M494,P494,S494)</f>
        <v>5694.0257849508271</v>
      </c>
      <c r="W494">
        <f t="shared" si="69"/>
        <v>4499571</v>
      </c>
      <c r="X494">
        <f t="shared" ca="1" si="70"/>
        <v>1.2654597038141697E-3</v>
      </c>
    </row>
    <row r="495" spans="1:24" x14ac:dyDescent="0.35">
      <c r="A495">
        <v>2017</v>
      </c>
      <c r="B495" t="s">
        <v>3</v>
      </c>
      <c r="C495">
        <f t="shared" si="71"/>
        <v>13</v>
      </c>
      <c r="D495">
        <f t="shared" ca="1" si="63"/>
        <v>1396.772809812609</v>
      </c>
      <c r="E495">
        <v>796287.5</v>
      </c>
      <c r="F495">
        <f ca="1">D495/E495</f>
        <v>1.7541061611699405E-3</v>
      </c>
      <c r="G495">
        <f>SUMIFS([1]Blad2!I$2:I$2056,[1]Blad2!B$2:B$2056,B495,[1]Blad2!E$2:E$2056,C495,[1]Blad2!A$2:A$2056,A495)</f>
        <v>4954</v>
      </c>
      <c r="H495">
        <f>ROUND([1]Blad2!J$2,0)</f>
        <v>260267</v>
      </c>
      <c r="I495">
        <f t="shared" si="64"/>
        <v>1.9034299392546885E-2</v>
      </c>
      <c r="J495">
        <f>SUMIFS([1]Blad2!L$2:L$2056,[1]Blad2!B$2:B$2056,B495,[1]Blad2!E$2:E$2056,C495,[1]Blad2!A$2:A$2056,A495)</f>
        <v>4555</v>
      </c>
      <c r="K495">
        <v>546082</v>
      </c>
      <c r="L495">
        <f t="shared" si="65"/>
        <v>8.3412381290721913E-3</v>
      </c>
      <c r="M495">
        <f>SUMIFS([1]Blad2!O$2:O$2056,[1]Blad2!B$2:B$2056,B495,[1]Blad2!E$2:E$2056,C495,[1]Blad2!A$2:A$2056,A495)</f>
        <v>3719</v>
      </c>
      <c r="N495">
        <v>900751</v>
      </c>
      <c r="O495">
        <f t="shared" si="66"/>
        <v>4.1287769872029008E-3</v>
      </c>
      <c r="P495">
        <f>SUMIFS([1]Blad2!R$2:R$2056,[1]Blad2!B$2:B$2056,B495,[1]Blad2!E$2:E$2056,C495,[1]Blad2!A$2:A$2056,A495)</f>
        <v>1599</v>
      </c>
      <c r="Q495">
        <v>1113609.5</v>
      </c>
      <c r="R495">
        <f t="shared" si="67"/>
        <v>1.4358713714277761E-3</v>
      </c>
      <c r="S495">
        <f>SUMIFS([1]Blad2!U$2:U$2056,[1]Blad2!B$2:B$2056,B495,[1]Blad2!E$2:E$2056,C495,[1]Blad2!A$2:A$2056,A495)</f>
        <v>49</v>
      </c>
      <c r="T495">
        <v>882574</v>
      </c>
      <c r="U495">
        <f t="shared" si="68"/>
        <v>5.5519423867007189E-5</v>
      </c>
      <c r="V495">
        <f ca="1">SUM(D495,G495,J495,M495,P495,S495)</f>
        <v>16272.77280981261</v>
      </c>
      <c r="W495">
        <f t="shared" si="69"/>
        <v>4499571</v>
      </c>
      <c r="X495">
        <f t="shared" ca="1" si="70"/>
        <v>3.6165165100878749E-3</v>
      </c>
    </row>
    <row r="496" spans="1:24" x14ac:dyDescent="0.35">
      <c r="A496">
        <v>2018</v>
      </c>
      <c r="B496" t="s">
        <v>3</v>
      </c>
      <c r="C496">
        <f t="shared" si="71"/>
        <v>1</v>
      </c>
      <c r="D496">
        <f t="shared" ca="1" si="63"/>
        <v>312.94404007455705</v>
      </c>
      <c r="E496">
        <v>796287.5</v>
      </c>
      <c r="F496">
        <f ca="1">D496/E496</f>
        <v>3.930038335080697E-4</v>
      </c>
      <c r="G496">
        <f>SUMIFS([1]Blad2!I$2:I$2056,[1]Blad2!B$2:B$2056,B496,[1]Blad2!E$2:E$2056,C496,[1]Blad2!A$2:A$2056,A496)</f>
        <v>7448</v>
      </c>
      <c r="H496">
        <f>ROUND([1]Blad2!J$2,0)</f>
        <v>260267</v>
      </c>
      <c r="I496">
        <f t="shared" si="64"/>
        <v>2.8616766628116512E-2</v>
      </c>
      <c r="J496">
        <f>SUMIFS([1]Blad2!L$2:L$2056,[1]Blad2!B$2:B$2056,B496,[1]Blad2!E$2:E$2056,C496,[1]Blad2!A$2:A$2056,A496)</f>
        <v>8636</v>
      </c>
      <c r="K496">
        <v>546082</v>
      </c>
      <c r="L496">
        <f t="shared" si="65"/>
        <v>1.5814474749213488E-2</v>
      </c>
      <c r="M496">
        <f>SUMIFS([1]Blad2!O$2:O$2056,[1]Blad2!B$2:B$2056,B496,[1]Blad2!E$2:E$2056,C496,[1]Blad2!A$2:A$2056,A496)</f>
        <v>9073</v>
      </c>
      <c r="N496">
        <v>900751</v>
      </c>
      <c r="O496">
        <f t="shared" si="66"/>
        <v>1.0072705997550932E-2</v>
      </c>
      <c r="P496">
        <f>SUMIFS([1]Blad2!R$2:R$2056,[1]Blad2!B$2:B$2056,B496,[1]Blad2!E$2:E$2056,C496,[1]Blad2!A$2:A$2056,A496)</f>
        <v>9215</v>
      </c>
      <c r="Q496">
        <v>1113609.5</v>
      </c>
      <c r="R496">
        <f t="shared" si="67"/>
        <v>8.274893488247002E-3</v>
      </c>
      <c r="S496">
        <f>SUMIFS([1]Blad2!U$2:U$2056,[1]Blad2!B$2:B$2056,B496,[1]Blad2!E$2:E$2056,C496,[1]Blad2!A$2:A$2056,A496)</f>
        <v>16486</v>
      </c>
      <c r="T496">
        <v>882574</v>
      </c>
      <c r="U496">
        <f t="shared" si="68"/>
        <v>1.8679453507581233E-2</v>
      </c>
      <c r="V496">
        <f ca="1">SUM(D496,G496,J496,M496,P496,S496)</f>
        <v>51170.944040074559</v>
      </c>
      <c r="W496">
        <f t="shared" si="69"/>
        <v>4499571</v>
      </c>
      <c r="X496">
        <f t="shared" ca="1" si="70"/>
        <v>1.1372405067077408E-2</v>
      </c>
    </row>
    <row r="497" spans="1:24" x14ac:dyDescent="0.35">
      <c r="A497">
        <v>2018</v>
      </c>
      <c r="B497" t="s">
        <v>3</v>
      </c>
      <c r="C497">
        <f t="shared" si="71"/>
        <v>2</v>
      </c>
      <c r="D497">
        <f t="shared" ca="1" si="63"/>
        <v>460.57707135865689</v>
      </c>
      <c r="E497">
        <v>796287.5</v>
      </c>
      <c r="F497">
        <f ca="1">D497/E497</f>
        <v>5.7840550223211705E-4</v>
      </c>
      <c r="G497">
        <f>SUMIFS([1]Blad2!I$2:I$2056,[1]Blad2!B$2:B$2056,B497,[1]Blad2!E$2:E$2056,C497,[1]Blad2!A$2:A$2056,A497)</f>
        <v>883</v>
      </c>
      <c r="H497">
        <f>ROUND([1]Blad2!J$2,0)</f>
        <v>260267</v>
      </c>
      <c r="I497">
        <f t="shared" si="64"/>
        <v>3.3926698352076904E-3</v>
      </c>
      <c r="J497">
        <f>SUMIFS([1]Blad2!L$2:L$2056,[1]Blad2!B$2:B$2056,B497,[1]Blad2!E$2:E$2056,C497,[1]Blad2!A$2:A$2056,A497)</f>
        <v>1530</v>
      </c>
      <c r="K497">
        <v>546082</v>
      </c>
      <c r="L497">
        <f t="shared" si="65"/>
        <v>2.8017770224984524E-3</v>
      </c>
      <c r="M497">
        <f>SUMIFS([1]Blad2!O$2:O$2056,[1]Blad2!B$2:B$2056,B497,[1]Blad2!E$2:E$2056,C497,[1]Blad2!A$2:A$2056,A497)</f>
        <v>1438</v>
      </c>
      <c r="N497">
        <v>900751</v>
      </c>
      <c r="O497">
        <f t="shared" si="66"/>
        <v>1.5964456325888064E-3</v>
      </c>
      <c r="P497">
        <f>SUMIFS([1]Blad2!R$2:R$2056,[1]Blad2!B$2:B$2056,B497,[1]Blad2!E$2:E$2056,C497,[1]Blad2!A$2:A$2056,A497)</f>
        <v>2378</v>
      </c>
      <c r="Q497">
        <v>1113609.5</v>
      </c>
      <c r="R497">
        <f t="shared" si="67"/>
        <v>2.1353984498156671E-3</v>
      </c>
      <c r="S497">
        <f>SUMIFS([1]Blad2!U$2:U$2056,[1]Blad2!B$2:B$2056,B497,[1]Blad2!E$2:E$2056,C497,[1]Blad2!A$2:A$2056,A497)</f>
        <v>1434</v>
      </c>
      <c r="T497">
        <v>882574</v>
      </c>
      <c r="U497">
        <f t="shared" si="68"/>
        <v>1.6247929352099654E-3</v>
      </c>
      <c r="V497">
        <f ca="1">SUM(D497,G497,J497,M497,P497,S497)</f>
        <v>8123.5770713586571</v>
      </c>
      <c r="W497">
        <f t="shared" si="69"/>
        <v>4499571</v>
      </c>
      <c r="X497">
        <f t="shared" ca="1" si="70"/>
        <v>1.8054114650838174E-3</v>
      </c>
    </row>
    <row r="498" spans="1:24" x14ac:dyDescent="0.35">
      <c r="A498">
        <v>2018</v>
      </c>
      <c r="B498" t="s">
        <v>3</v>
      </c>
      <c r="C498">
        <f t="shared" si="71"/>
        <v>3</v>
      </c>
      <c r="D498">
        <f t="shared" ca="1" si="63"/>
        <v>565.44340279339156</v>
      </c>
      <c r="E498">
        <v>796287.5</v>
      </c>
      <c r="F498">
        <f ca="1">D498/E498</f>
        <v>7.1009955925892536E-4</v>
      </c>
      <c r="G498">
        <f>SUMIFS([1]Blad2!I$2:I$2056,[1]Blad2!B$2:B$2056,B498,[1]Blad2!E$2:E$2056,C498,[1]Blad2!A$2:A$2056,A498)</f>
        <v>170</v>
      </c>
      <c r="H498">
        <f>ROUND([1]Blad2!J$2,0)</f>
        <v>260267</v>
      </c>
      <c r="I498">
        <f t="shared" si="64"/>
        <v>6.5317539296184306E-4</v>
      </c>
      <c r="J498">
        <f>SUMIFS([1]Blad2!L$2:L$2056,[1]Blad2!B$2:B$2056,B498,[1]Blad2!E$2:E$2056,C498,[1]Blad2!A$2:A$2056,A498)</f>
        <v>745</v>
      </c>
      <c r="K498">
        <v>546082</v>
      </c>
      <c r="L498">
        <f t="shared" si="65"/>
        <v>1.3642639750074165E-3</v>
      </c>
      <c r="M498">
        <f>SUMIFS([1]Blad2!O$2:O$2056,[1]Blad2!B$2:B$2056,B498,[1]Blad2!E$2:E$2056,C498,[1]Blad2!A$2:A$2056,A498)</f>
        <v>566</v>
      </c>
      <c r="N498">
        <v>900751</v>
      </c>
      <c r="O498">
        <f t="shared" si="66"/>
        <v>6.2836455357806985E-4</v>
      </c>
      <c r="P498">
        <f>SUMIFS([1]Blad2!R$2:R$2056,[1]Blad2!B$2:B$2056,B498,[1]Blad2!E$2:E$2056,C498,[1]Blad2!A$2:A$2056,A498)</f>
        <v>475</v>
      </c>
      <c r="Q498">
        <v>1113609.5</v>
      </c>
      <c r="R498">
        <f t="shared" si="67"/>
        <v>4.2654090145603102E-4</v>
      </c>
      <c r="S498">
        <f>SUMIFS([1]Blad2!U$2:U$2056,[1]Blad2!B$2:B$2056,B498,[1]Blad2!E$2:E$2056,C498,[1]Blad2!A$2:A$2056,A498)</f>
        <v>157</v>
      </c>
      <c r="T498">
        <v>882574</v>
      </c>
      <c r="U498">
        <f t="shared" si="68"/>
        <v>1.7788876626775773E-4</v>
      </c>
      <c r="V498">
        <f ca="1">SUM(D498,G498,J498,M498,P498,S498)</f>
        <v>2678.4434027933917</v>
      </c>
      <c r="W498">
        <f t="shared" si="69"/>
        <v>4499571</v>
      </c>
      <c r="X498">
        <f t="shared" ca="1" si="70"/>
        <v>5.9526639379473988E-4</v>
      </c>
    </row>
    <row r="499" spans="1:24" x14ac:dyDescent="0.35">
      <c r="A499">
        <v>2018</v>
      </c>
      <c r="B499" t="s">
        <v>3</v>
      </c>
      <c r="C499">
        <f t="shared" si="71"/>
        <v>4</v>
      </c>
      <c r="D499">
        <f t="shared" ca="1" si="63"/>
        <v>0</v>
      </c>
      <c r="E499">
        <v>796287.5</v>
      </c>
      <c r="F499">
        <f ca="1">D499/E499</f>
        <v>0</v>
      </c>
      <c r="G499">
        <f>SUMIFS([1]Blad2!I$2:I$2056,[1]Blad2!B$2:B$2056,B499,[1]Blad2!E$2:E$2056,C499,[1]Blad2!A$2:A$2056,A499)</f>
        <v>147</v>
      </c>
      <c r="H499">
        <f>ROUND([1]Blad2!J$2,0)</f>
        <v>260267</v>
      </c>
      <c r="I499">
        <f t="shared" si="64"/>
        <v>5.6480460450229958E-4</v>
      </c>
      <c r="J499">
        <f>SUMIFS([1]Blad2!L$2:L$2056,[1]Blad2!B$2:B$2056,B499,[1]Blad2!E$2:E$2056,C499,[1]Blad2!A$2:A$2056,A499)</f>
        <v>575</v>
      </c>
      <c r="K499">
        <v>546082</v>
      </c>
      <c r="L499">
        <f t="shared" si="65"/>
        <v>1.0529554169520327E-3</v>
      </c>
      <c r="M499">
        <f>SUMIFS([1]Blad2!O$2:O$2056,[1]Blad2!B$2:B$2056,B499,[1]Blad2!E$2:E$2056,C499,[1]Blad2!A$2:A$2056,A499)</f>
        <v>670</v>
      </c>
      <c r="N499">
        <v>900751</v>
      </c>
      <c r="O499">
        <f t="shared" si="66"/>
        <v>7.4382376483623114E-4</v>
      </c>
      <c r="P499">
        <f>SUMIFS([1]Blad2!R$2:R$2056,[1]Blad2!B$2:B$2056,B499,[1]Blad2!E$2:E$2056,C499,[1]Blad2!A$2:A$2056,A499)</f>
        <v>878</v>
      </c>
      <c r="Q499">
        <v>1113609.5</v>
      </c>
      <c r="R499">
        <f t="shared" si="67"/>
        <v>7.8842718205977943E-4</v>
      </c>
      <c r="S499">
        <f>SUMIFS([1]Blad2!U$2:U$2056,[1]Blad2!B$2:B$2056,B499,[1]Blad2!E$2:E$2056,C499,[1]Blad2!A$2:A$2056,A499)</f>
        <v>998</v>
      </c>
      <c r="T499">
        <v>882574</v>
      </c>
      <c r="U499">
        <f t="shared" si="68"/>
        <v>1.1307833677402688E-3</v>
      </c>
      <c r="V499">
        <f ca="1">SUM(D499,G499,J499,M499,P499,S499)</f>
        <v>3268</v>
      </c>
      <c r="W499">
        <f t="shared" si="69"/>
        <v>4499571</v>
      </c>
      <c r="X499">
        <f t="shared" ca="1" si="70"/>
        <v>7.2629146200826704E-4</v>
      </c>
    </row>
    <row r="500" spans="1:24" x14ac:dyDescent="0.35">
      <c r="A500">
        <v>2018</v>
      </c>
      <c r="B500" t="s">
        <v>3</v>
      </c>
      <c r="C500">
        <f t="shared" si="71"/>
        <v>5</v>
      </c>
      <c r="D500">
        <f t="shared" ca="1" si="63"/>
        <v>509.61175638764388</v>
      </c>
      <c r="E500">
        <v>796287.5</v>
      </c>
      <c r="F500">
        <f ca="1">D500/E500</f>
        <v>6.3998462413091233E-4</v>
      </c>
      <c r="G500">
        <f>SUMIFS([1]Blad2!I$2:I$2056,[1]Blad2!B$2:B$2056,B500,[1]Blad2!E$2:E$2056,C500,[1]Blad2!A$2:A$2056,A500)</f>
        <v>795</v>
      </c>
      <c r="H500">
        <f>ROUND([1]Blad2!J$2,0)</f>
        <v>260267</v>
      </c>
      <c r="I500">
        <f t="shared" si="64"/>
        <v>3.0545555141450894E-3</v>
      </c>
      <c r="J500">
        <f>SUMIFS([1]Blad2!L$2:L$2056,[1]Blad2!B$2:B$2056,B500,[1]Blad2!E$2:E$2056,C500,[1]Blad2!A$2:A$2056,A500)</f>
        <v>2973</v>
      </c>
      <c r="K500">
        <v>546082</v>
      </c>
      <c r="L500">
        <f t="shared" si="65"/>
        <v>5.4442373123450329E-3</v>
      </c>
      <c r="M500">
        <f>SUMIFS([1]Blad2!O$2:O$2056,[1]Blad2!B$2:B$2056,B500,[1]Blad2!E$2:E$2056,C500,[1]Blad2!A$2:A$2056,A500)</f>
        <v>2788</v>
      </c>
      <c r="N500">
        <v>900751</v>
      </c>
      <c r="O500">
        <f t="shared" si="66"/>
        <v>3.0951950094976304E-3</v>
      </c>
      <c r="P500">
        <f>SUMIFS([1]Blad2!R$2:R$2056,[1]Blad2!B$2:B$2056,B500,[1]Blad2!E$2:E$2056,C500,[1]Blad2!A$2:A$2056,A500)</f>
        <v>1884</v>
      </c>
      <c r="Q500">
        <v>1113609.5</v>
      </c>
      <c r="R500">
        <f t="shared" si="67"/>
        <v>1.6917959123013946E-3</v>
      </c>
      <c r="S500">
        <f>SUMIFS([1]Blad2!U$2:U$2056,[1]Blad2!B$2:B$2056,B500,[1]Blad2!E$2:E$2056,C500,[1]Blad2!A$2:A$2056,A500)</f>
        <v>770</v>
      </c>
      <c r="T500">
        <v>882574</v>
      </c>
      <c r="U500">
        <f t="shared" si="68"/>
        <v>8.724480893386843E-4</v>
      </c>
      <c r="V500">
        <f ca="1">SUM(D500,G500,J500,M500,P500,S500)</f>
        <v>9719.6117563876433</v>
      </c>
      <c r="W500">
        <f t="shared" si="69"/>
        <v>4499571</v>
      </c>
      <c r="X500">
        <f t="shared" ca="1" si="70"/>
        <v>2.1601196550488132E-3</v>
      </c>
    </row>
    <row r="501" spans="1:24" x14ac:dyDescent="0.35">
      <c r="A501">
        <v>2018</v>
      </c>
      <c r="B501" t="s">
        <v>3</v>
      </c>
      <c r="C501">
        <f t="shared" si="71"/>
        <v>6</v>
      </c>
      <c r="D501">
        <f t="shared" ca="1" si="63"/>
        <v>1285.6585040340851</v>
      </c>
      <c r="E501">
        <v>796287.5</v>
      </c>
      <c r="F501">
        <f ca="1">D501/E501</f>
        <v>1.6145657241060361E-3</v>
      </c>
      <c r="G501">
        <f>SUMIFS([1]Blad2!I$2:I$2056,[1]Blad2!B$2:B$2056,B501,[1]Blad2!E$2:E$2056,C501,[1]Blad2!A$2:A$2056,A501)</f>
        <v>3725</v>
      </c>
      <c r="H501">
        <f>ROUND([1]Blad2!J$2,0)</f>
        <v>260267</v>
      </c>
      <c r="I501">
        <f t="shared" si="64"/>
        <v>1.4312225522252149E-2</v>
      </c>
      <c r="J501">
        <f>SUMIFS([1]Blad2!L$2:L$2056,[1]Blad2!B$2:B$2056,B501,[1]Blad2!E$2:E$2056,C501,[1]Blad2!A$2:A$2056,A501)</f>
        <v>4570</v>
      </c>
      <c r="K501">
        <v>546082</v>
      </c>
      <c r="L501">
        <f t="shared" si="65"/>
        <v>8.3687065312535482E-3</v>
      </c>
      <c r="M501">
        <f>SUMIFS([1]Blad2!O$2:O$2056,[1]Blad2!B$2:B$2056,B501,[1]Blad2!E$2:E$2056,C501,[1]Blad2!A$2:A$2056,A501)</f>
        <v>4138</v>
      </c>
      <c r="N501">
        <v>900751</v>
      </c>
      <c r="O501">
        <f t="shared" si="66"/>
        <v>4.5939443864064546E-3</v>
      </c>
      <c r="P501">
        <f>SUMIFS([1]Blad2!R$2:R$2056,[1]Blad2!B$2:B$2056,B501,[1]Blad2!E$2:E$2056,C501,[1]Blad2!A$2:A$2056,A501)</f>
        <v>3488</v>
      </c>
      <c r="Q501">
        <v>1113609.5</v>
      </c>
      <c r="R501">
        <f t="shared" si="67"/>
        <v>3.1321571879550239E-3</v>
      </c>
      <c r="S501">
        <f>SUMIFS([1]Blad2!U$2:U$2056,[1]Blad2!B$2:B$2056,B501,[1]Blad2!E$2:E$2056,C501,[1]Blad2!A$2:A$2056,A501)</f>
        <v>3243</v>
      </c>
      <c r="T501">
        <v>882574</v>
      </c>
      <c r="U501">
        <f t="shared" si="68"/>
        <v>3.6744794204225367E-3</v>
      </c>
      <c r="V501">
        <f ca="1">SUM(D501,G501,J501,M501,P501,S501)</f>
        <v>20449.658504034087</v>
      </c>
      <c r="W501">
        <f t="shared" si="69"/>
        <v>4499571</v>
      </c>
      <c r="X501">
        <f t="shared" ca="1" si="70"/>
        <v>4.5448018275595801E-3</v>
      </c>
    </row>
    <row r="502" spans="1:24" x14ac:dyDescent="0.35">
      <c r="A502">
        <v>2018</v>
      </c>
      <c r="B502" t="s">
        <v>3</v>
      </c>
      <c r="C502">
        <f t="shared" si="71"/>
        <v>7</v>
      </c>
      <c r="D502">
        <f t="shared" ca="1" si="63"/>
        <v>1024.392563307244</v>
      </c>
      <c r="E502">
        <v>796287.5</v>
      </c>
      <c r="F502">
        <f ca="1">D502/E502</f>
        <v>1.2864606857538815E-3</v>
      </c>
      <c r="G502">
        <f>SUMIFS([1]Blad2!I$2:I$2056,[1]Blad2!B$2:B$2056,B502,[1]Blad2!E$2:E$2056,C502,[1]Blad2!A$2:A$2056,A502)</f>
        <v>8999</v>
      </c>
      <c r="H502">
        <f>ROUND([1]Blad2!J$2,0)</f>
        <v>260267</v>
      </c>
      <c r="I502">
        <f t="shared" si="64"/>
        <v>3.4576031536844853E-2</v>
      </c>
      <c r="J502">
        <f>SUMIFS([1]Blad2!L$2:L$2056,[1]Blad2!B$2:B$2056,B502,[1]Blad2!E$2:E$2056,C502,[1]Blad2!A$2:A$2056,A502)</f>
        <v>14503</v>
      </c>
      <c r="K502">
        <v>546082</v>
      </c>
      <c r="L502">
        <f t="shared" si="65"/>
        <v>2.6558282455748403E-2</v>
      </c>
      <c r="M502">
        <f>SUMIFS([1]Blad2!O$2:O$2056,[1]Blad2!B$2:B$2056,B502,[1]Blad2!E$2:E$2056,C502,[1]Blad2!A$2:A$2056,A502)</f>
        <v>16830</v>
      </c>
      <c r="N502">
        <v>900751</v>
      </c>
      <c r="O502">
        <f t="shared" si="66"/>
        <v>1.8684408898796672E-2</v>
      </c>
      <c r="P502">
        <f>SUMIFS([1]Blad2!R$2:R$2056,[1]Blad2!B$2:B$2056,B502,[1]Blad2!E$2:E$2056,C502,[1]Blad2!A$2:A$2056,A502)</f>
        <v>14046</v>
      </c>
      <c r="Q502">
        <v>1113609.5</v>
      </c>
      <c r="R502">
        <f t="shared" si="67"/>
        <v>1.261303895126613E-2</v>
      </c>
      <c r="S502">
        <f>SUMIFS([1]Blad2!U$2:U$2056,[1]Blad2!B$2:B$2056,B502,[1]Blad2!E$2:E$2056,C502,[1]Blad2!A$2:A$2056,A502)</f>
        <v>5860</v>
      </c>
      <c r="T502">
        <v>882574</v>
      </c>
      <c r="U502">
        <f t="shared" si="68"/>
        <v>6.6396698747073898E-3</v>
      </c>
      <c r="V502">
        <f ca="1">SUM(D502,G502,J502,M502,P502,S502)</f>
        <v>61262.392563307243</v>
      </c>
      <c r="W502">
        <f t="shared" si="69"/>
        <v>4499571</v>
      </c>
      <c r="X502">
        <f t="shared" ca="1" si="70"/>
        <v>1.361516299294027E-2</v>
      </c>
    </row>
    <row r="503" spans="1:24" x14ac:dyDescent="0.35">
      <c r="A503">
        <v>2018</v>
      </c>
      <c r="B503" t="s">
        <v>3</v>
      </c>
      <c r="C503">
        <f t="shared" si="71"/>
        <v>8</v>
      </c>
      <c r="D503">
        <f t="shared" ca="1" si="63"/>
        <v>947.53249543956929</v>
      </c>
      <c r="E503">
        <v>796287.5</v>
      </c>
      <c r="F503">
        <f ca="1">D503/E503</f>
        <v>1.1899376738170187E-3</v>
      </c>
      <c r="G503">
        <f>SUMIFS([1]Blad2!I$2:I$2056,[1]Blad2!B$2:B$2056,B503,[1]Blad2!E$2:E$2056,C503,[1]Blad2!A$2:A$2056,A503)</f>
        <v>1891</v>
      </c>
      <c r="H503">
        <f>ROUND([1]Blad2!J$2,0)</f>
        <v>260267</v>
      </c>
      <c r="I503">
        <f t="shared" si="64"/>
        <v>7.2656156946520308E-3</v>
      </c>
      <c r="J503">
        <f>SUMIFS([1]Blad2!L$2:L$2056,[1]Blad2!B$2:B$2056,B503,[1]Blad2!E$2:E$2056,C503,[1]Blad2!A$2:A$2056,A503)</f>
        <v>1654</v>
      </c>
      <c r="K503">
        <v>546082</v>
      </c>
      <c r="L503">
        <f t="shared" si="65"/>
        <v>3.0288491471976734E-3</v>
      </c>
      <c r="M503">
        <f>SUMIFS([1]Blad2!O$2:O$2056,[1]Blad2!B$2:B$2056,B503,[1]Blad2!E$2:E$2056,C503,[1]Blad2!A$2:A$2056,A503)</f>
        <v>684</v>
      </c>
      <c r="N503">
        <v>900751</v>
      </c>
      <c r="O503">
        <f t="shared" si="66"/>
        <v>7.5936635096713744E-4</v>
      </c>
      <c r="P503">
        <f>SUMIFS([1]Blad2!R$2:R$2056,[1]Blad2!B$2:B$2056,B503,[1]Blad2!E$2:E$2056,C503,[1]Blad2!A$2:A$2056,A503)</f>
        <v>182</v>
      </c>
      <c r="Q503">
        <v>1113609.5</v>
      </c>
      <c r="R503">
        <f t="shared" si="67"/>
        <v>1.6343251382104767E-4</v>
      </c>
      <c r="S503">
        <f>SUMIFS([1]Blad2!U$2:U$2056,[1]Blad2!B$2:B$2056,B503,[1]Blad2!E$2:E$2056,C503,[1]Blad2!A$2:A$2056,A503)</f>
        <v>51</v>
      </c>
      <c r="T503">
        <v>882574</v>
      </c>
      <c r="U503">
        <f t="shared" si="68"/>
        <v>5.7785522800354416E-5</v>
      </c>
      <c r="V503">
        <f ca="1">SUM(D503,G503,J503,M503,P503,S503)</f>
        <v>5409.5324954395692</v>
      </c>
      <c r="W503">
        <f t="shared" si="69"/>
        <v>4499571</v>
      </c>
      <c r="X503">
        <f t="shared" ca="1" si="70"/>
        <v>1.2022329451940128E-3</v>
      </c>
    </row>
    <row r="504" spans="1:24" x14ac:dyDescent="0.35">
      <c r="A504">
        <v>2018</v>
      </c>
      <c r="B504" t="s">
        <v>3</v>
      </c>
      <c r="C504">
        <f t="shared" si="71"/>
        <v>9</v>
      </c>
      <c r="D504">
        <f t="shared" ca="1" si="63"/>
        <v>957.97484689258022</v>
      </c>
      <c r="E504">
        <v>796287.5</v>
      </c>
      <c r="F504">
        <f ca="1">D504/E504</f>
        <v>1.2030514693406342E-3</v>
      </c>
      <c r="G504">
        <f>SUMIFS([1]Blad2!I$2:I$2056,[1]Blad2!B$2:B$2056,B504,[1]Blad2!E$2:E$2056,C504,[1]Blad2!A$2:A$2056,A504)</f>
        <v>661</v>
      </c>
      <c r="H504">
        <f>ROUND([1]Blad2!J$2,0)</f>
        <v>260267</v>
      </c>
      <c r="I504">
        <f t="shared" si="64"/>
        <v>2.5396996161634014E-3</v>
      </c>
      <c r="J504">
        <f>SUMIFS([1]Blad2!L$2:L$2056,[1]Blad2!B$2:B$2056,B504,[1]Blad2!E$2:E$2056,C504,[1]Blad2!A$2:A$2056,A504)</f>
        <v>2327</v>
      </c>
      <c r="K504">
        <v>546082</v>
      </c>
      <c r="L504">
        <f t="shared" si="65"/>
        <v>4.2612647917345745E-3</v>
      </c>
      <c r="M504">
        <f>SUMIFS([1]Blad2!O$2:O$2056,[1]Blad2!B$2:B$2056,B504,[1]Blad2!E$2:E$2056,C504,[1]Blad2!A$2:A$2056,A504)</f>
        <v>1334</v>
      </c>
      <c r="N504">
        <v>900751</v>
      </c>
      <c r="O504">
        <f t="shared" si="66"/>
        <v>1.4809864213306452E-3</v>
      </c>
      <c r="P504">
        <f>SUMIFS([1]Blad2!R$2:R$2056,[1]Blad2!B$2:B$2056,B504,[1]Blad2!E$2:E$2056,C504,[1]Blad2!A$2:A$2056,A504)</f>
        <v>580</v>
      </c>
      <c r="Q504">
        <v>1113609.5</v>
      </c>
      <c r="R504">
        <f t="shared" si="67"/>
        <v>5.2082889019894319E-4</v>
      </c>
      <c r="S504">
        <f>SUMIFS([1]Blad2!U$2:U$2056,[1]Blad2!B$2:B$2056,B504,[1]Blad2!E$2:E$2056,C504,[1]Blad2!A$2:A$2056,A504)</f>
        <v>125</v>
      </c>
      <c r="T504">
        <v>882574</v>
      </c>
      <c r="U504">
        <f t="shared" si="68"/>
        <v>1.4163118333420201E-4</v>
      </c>
      <c r="V504">
        <f ca="1">SUM(D504,G504,J504,M504,P504,S504)</f>
        <v>5984.97484689258</v>
      </c>
      <c r="W504">
        <f t="shared" si="69"/>
        <v>4499571</v>
      </c>
      <c r="X504">
        <f t="shared" ca="1" si="70"/>
        <v>1.3301212153097662E-3</v>
      </c>
    </row>
    <row r="505" spans="1:24" x14ac:dyDescent="0.35">
      <c r="A505">
        <v>2018</v>
      </c>
      <c r="B505" t="s">
        <v>3</v>
      </c>
      <c r="C505">
        <f t="shared" si="71"/>
        <v>10</v>
      </c>
      <c r="D505">
        <f t="shared" ca="1" si="63"/>
        <v>0</v>
      </c>
      <c r="E505">
        <v>796287.5</v>
      </c>
      <c r="F505">
        <f ca="1">D505/E505</f>
        <v>0</v>
      </c>
      <c r="G505">
        <f>SUMIFS([1]Blad2!I$2:I$2056,[1]Blad2!B$2:B$2056,B505,[1]Blad2!E$2:E$2056,C505,[1]Blad2!A$2:A$2056,A505)</f>
        <v>272</v>
      </c>
      <c r="H505">
        <f>ROUND([1]Blad2!J$2,0)</f>
        <v>260267</v>
      </c>
      <c r="I505">
        <f t="shared" si="64"/>
        <v>1.0450806287389488E-3</v>
      </c>
      <c r="J505">
        <f>SUMIFS([1]Blad2!L$2:L$2056,[1]Blad2!B$2:B$2056,B505,[1]Blad2!E$2:E$2056,C505,[1]Blad2!A$2:A$2056,A505)</f>
        <v>289</v>
      </c>
      <c r="K505">
        <v>546082</v>
      </c>
      <c r="L505">
        <f t="shared" si="65"/>
        <v>5.2922454869415219E-4</v>
      </c>
      <c r="M505">
        <f>SUMIFS([1]Blad2!O$2:O$2056,[1]Blad2!B$2:B$2056,B505,[1]Blad2!E$2:E$2056,C505,[1]Blad2!A$2:A$2056,A505)</f>
        <v>95</v>
      </c>
      <c r="N505">
        <v>900751</v>
      </c>
      <c r="O505">
        <f t="shared" si="66"/>
        <v>1.0546754874543575E-4</v>
      </c>
      <c r="P505">
        <f>SUMIFS([1]Blad2!R$2:R$2056,[1]Blad2!B$2:B$2056,B505,[1]Blad2!E$2:E$2056,C505,[1]Blad2!A$2:A$2056,A505)</f>
        <v>25</v>
      </c>
      <c r="Q505">
        <v>1113609.5</v>
      </c>
      <c r="R505">
        <f t="shared" si="67"/>
        <v>2.244952112926479E-5</v>
      </c>
      <c r="S505">
        <f>SUMIFS([1]Blad2!U$2:U$2056,[1]Blad2!B$2:B$2056,B505,[1]Blad2!E$2:E$2056,C505,[1]Blad2!A$2:A$2056,A505)</f>
        <v>2</v>
      </c>
      <c r="T505">
        <v>882574</v>
      </c>
      <c r="U505">
        <f t="shared" si="68"/>
        <v>2.2660989333472319E-6</v>
      </c>
      <c r="V505">
        <f ca="1">SUM(D505,G505,J505,M505,P505,S505)</f>
        <v>683</v>
      </c>
      <c r="W505">
        <f t="shared" si="69"/>
        <v>4499571</v>
      </c>
      <c r="X505">
        <f t="shared" ca="1" si="70"/>
        <v>1.5179224863881468E-4</v>
      </c>
    </row>
    <row r="506" spans="1:24" x14ac:dyDescent="0.35">
      <c r="A506">
        <v>2018</v>
      </c>
      <c r="B506" t="s">
        <v>3</v>
      </c>
      <c r="C506">
        <f t="shared" si="71"/>
        <v>11</v>
      </c>
      <c r="D506">
        <f t="shared" ca="1" si="63"/>
        <v>788.69912928776853</v>
      </c>
      <c r="E506">
        <v>796287.5</v>
      </c>
      <c r="F506">
        <f ca="1">D506/E506</f>
        <v>9.9047031290553787E-4</v>
      </c>
      <c r="G506">
        <f>SUMIFS([1]Blad2!I$2:I$2056,[1]Blad2!B$2:B$2056,B506,[1]Blad2!E$2:E$2056,C506,[1]Blad2!A$2:A$2056,A506)</f>
        <v>173</v>
      </c>
      <c r="H506">
        <f>ROUND([1]Blad2!J$2,0)</f>
        <v>260267</v>
      </c>
      <c r="I506">
        <f t="shared" si="64"/>
        <v>6.647020175435226E-4</v>
      </c>
      <c r="J506">
        <f>SUMIFS([1]Blad2!L$2:L$2056,[1]Blad2!B$2:B$2056,B506,[1]Blad2!E$2:E$2056,C506,[1]Blad2!A$2:A$2056,A506)</f>
        <v>181</v>
      </c>
      <c r="K506">
        <v>546082</v>
      </c>
      <c r="L506">
        <f t="shared" si="65"/>
        <v>3.3145205298837902E-4</v>
      </c>
      <c r="M506">
        <f>SUMIFS([1]Blad2!O$2:O$2056,[1]Blad2!B$2:B$2056,B506,[1]Blad2!E$2:E$2056,C506,[1]Blad2!A$2:A$2056,A506)</f>
        <v>171</v>
      </c>
      <c r="N506">
        <v>900751</v>
      </c>
      <c r="O506">
        <f t="shared" si="66"/>
        <v>1.8984158774178436E-4</v>
      </c>
      <c r="P506">
        <f>SUMIFS([1]Blad2!R$2:R$2056,[1]Blad2!B$2:B$2056,B506,[1]Blad2!E$2:E$2056,C506,[1]Blad2!A$2:A$2056,A506)</f>
        <v>170</v>
      </c>
      <c r="Q506">
        <v>1113609.5</v>
      </c>
      <c r="R506">
        <f t="shared" si="67"/>
        <v>1.5265674367900058E-4</v>
      </c>
      <c r="S506">
        <f>SUMIFS([1]Blad2!U$2:U$2056,[1]Blad2!B$2:B$2056,B506,[1]Blad2!E$2:E$2056,C506,[1]Blad2!A$2:A$2056,A506)</f>
        <v>69</v>
      </c>
      <c r="T506">
        <v>882574</v>
      </c>
      <c r="U506">
        <f t="shared" si="68"/>
        <v>7.8180413200479502E-5</v>
      </c>
      <c r="V506">
        <f ca="1">SUM(D506,G506,J506,M506,P506,S506)</f>
        <v>1552.6991292877685</v>
      </c>
      <c r="W506">
        <f t="shared" si="69"/>
        <v>4499571</v>
      </c>
      <c r="X506">
        <f t="shared" ca="1" si="70"/>
        <v>3.4507714830764275E-4</v>
      </c>
    </row>
    <row r="507" spans="1:24" x14ac:dyDescent="0.35">
      <c r="A507">
        <v>2018</v>
      </c>
      <c r="B507" t="s">
        <v>3</v>
      </c>
      <c r="C507">
        <f t="shared" si="71"/>
        <v>12</v>
      </c>
      <c r="D507">
        <f t="shared" ca="1" si="63"/>
        <v>103.60164786598818</v>
      </c>
      <c r="E507">
        <v>796287.5</v>
      </c>
      <c r="F507">
        <f ca="1">D507/E507</f>
        <v>1.3010583221008515E-4</v>
      </c>
      <c r="G507">
        <f>SUMIFS([1]Blad2!I$2:I$2056,[1]Blad2!B$2:B$2056,B507,[1]Blad2!E$2:E$2056,C507,[1]Blad2!A$2:A$2056,A507)</f>
        <v>1798</v>
      </c>
      <c r="H507">
        <f>ROUND([1]Blad2!J$2,0)</f>
        <v>260267</v>
      </c>
      <c r="I507">
        <f t="shared" si="64"/>
        <v>6.9082903326199629E-3</v>
      </c>
      <c r="J507">
        <f>SUMIFS([1]Blad2!L$2:L$2056,[1]Blad2!B$2:B$2056,B507,[1]Blad2!E$2:E$2056,C507,[1]Blad2!A$2:A$2056,A507)</f>
        <v>1472</v>
      </c>
      <c r="K507">
        <v>546082</v>
      </c>
      <c r="L507">
        <f t="shared" si="65"/>
        <v>2.695565867397204E-3</v>
      </c>
      <c r="M507">
        <f>SUMIFS([1]Blad2!O$2:O$2056,[1]Blad2!B$2:B$2056,B507,[1]Blad2!E$2:E$2056,C507,[1]Blad2!A$2:A$2056,A507)</f>
        <v>1001</v>
      </c>
      <c r="N507">
        <v>900751</v>
      </c>
      <c r="O507">
        <f t="shared" si="66"/>
        <v>1.111294908359802E-3</v>
      </c>
      <c r="P507">
        <f>SUMIFS([1]Blad2!R$2:R$2056,[1]Blad2!B$2:B$2056,B507,[1]Blad2!E$2:E$2056,C507,[1]Blad2!A$2:A$2056,A507)</f>
        <v>409</v>
      </c>
      <c r="Q507">
        <v>1113609.5</v>
      </c>
      <c r="R507">
        <f t="shared" si="67"/>
        <v>3.6727416567477198E-4</v>
      </c>
      <c r="S507">
        <f>SUMIFS([1]Blad2!U$2:U$2056,[1]Blad2!B$2:B$2056,B507,[1]Blad2!E$2:E$2056,C507,[1]Blad2!A$2:A$2056,A507)</f>
        <v>16</v>
      </c>
      <c r="T507">
        <v>882574</v>
      </c>
      <c r="U507">
        <f t="shared" si="68"/>
        <v>1.8128791466777855E-5</v>
      </c>
      <c r="V507">
        <f ca="1">SUM(D507,G507,J507,M507,P507,S507)</f>
        <v>4799.6016478659876</v>
      </c>
      <c r="W507">
        <f t="shared" si="69"/>
        <v>4499571</v>
      </c>
      <c r="X507">
        <f t="shared" ca="1" si="70"/>
        <v>1.066679834114405E-3</v>
      </c>
    </row>
    <row r="508" spans="1:24" x14ac:dyDescent="0.35">
      <c r="A508">
        <v>2018</v>
      </c>
      <c r="B508" t="s">
        <v>3</v>
      </c>
      <c r="C508">
        <f t="shared" si="71"/>
        <v>13</v>
      </c>
      <c r="D508">
        <f t="shared" ca="1" si="63"/>
        <v>340.71003051791627</v>
      </c>
      <c r="E508">
        <v>796287.5</v>
      </c>
      <c r="F508">
        <f ca="1">D508/E508</f>
        <v>4.278731369234306E-4</v>
      </c>
      <c r="G508">
        <f>SUMIFS([1]Blad2!I$2:I$2056,[1]Blad2!B$2:B$2056,B508,[1]Blad2!E$2:E$2056,C508,[1]Blad2!A$2:A$2056,A508)</f>
        <v>5002</v>
      </c>
      <c r="H508">
        <f>ROUND([1]Blad2!J$2,0)</f>
        <v>260267</v>
      </c>
      <c r="I508">
        <f t="shared" si="64"/>
        <v>1.9218725385853758E-2</v>
      </c>
      <c r="J508">
        <f>SUMIFS([1]Blad2!L$2:L$2056,[1]Blad2!B$2:B$2056,B508,[1]Blad2!E$2:E$2056,C508,[1]Blad2!A$2:A$2056,A508)</f>
        <v>4539</v>
      </c>
      <c r="K508">
        <v>546082</v>
      </c>
      <c r="L508">
        <f t="shared" si="65"/>
        <v>8.3119385000787419E-3</v>
      </c>
      <c r="M508">
        <f>SUMIFS([1]Blad2!O$2:O$2056,[1]Blad2!B$2:B$2056,B508,[1]Blad2!E$2:E$2056,C508,[1]Blad2!A$2:A$2056,A508)</f>
        <v>4026</v>
      </c>
      <c r="N508">
        <v>900751</v>
      </c>
      <c r="O508">
        <f t="shared" si="66"/>
        <v>4.4696036973592033E-3</v>
      </c>
      <c r="P508">
        <f>SUMIFS([1]Blad2!R$2:R$2056,[1]Blad2!B$2:B$2056,B508,[1]Blad2!E$2:E$2056,C508,[1]Blad2!A$2:A$2056,A508)</f>
        <v>1637</v>
      </c>
      <c r="Q508">
        <v>1113609.5</v>
      </c>
      <c r="R508">
        <f t="shared" si="67"/>
        <v>1.4699946435442585E-3</v>
      </c>
      <c r="S508">
        <f>SUMIFS([1]Blad2!U$2:U$2056,[1]Blad2!B$2:B$2056,B508,[1]Blad2!E$2:E$2056,C508,[1]Blad2!A$2:A$2056,A508)</f>
        <v>54</v>
      </c>
      <c r="T508">
        <v>882574</v>
      </c>
      <c r="U508">
        <f t="shared" si="68"/>
        <v>6.1184671200375271E-5</v>
      </c>
      <c r="V508">
        <f ca="1">SUM(D508,G508,J508,M508,P508,S508)</f>
        <v>15598.710030517916</v>
      </c>
      <c r="W508">
        <f t="shared" si="69"/>
        <v>4499571</v>
      </c>
      <c r="X508">
        <f t="shared" ca="1" si="70"/>
        <v>3.4667104998494114E-3</v>
      </c>
    </row>
    <row r="509" spans="1:24" x14ac:dyDescent="0.35">
      <c r="A509">
        <v>2019</v>
      </c>
      <c r="B509" t="s">
        <v>3</v>
      </c>
      <c r="C509">
        <f t="shared" si="71"/>
        <v>1</v>
      </c>
      <c r="D509">
        <f t="shared" ca="1" si="63"/>
        <v>514.35170431106008</v>
      </c>
      <c r="E509">
        <v>796287.5</v>
      </c>
      <c r="F509">
        <f ca="1">D509/E509</f>
        <v>6.4593718262695335E-4</v>
      </c>
      <c r="G509">
        <f>SUMIFS([1]Blad2!I:I,[1]Blad2!A:A,2019,[1]Blad2!B:B,"Kvinna",[1]Blad2!E:E,[1]Blad3!C509)</f>
        <v>7444</v>
      </c>
      <c r="H509">
        <f>ROUND([1]Blad2!J$2,0)</f>
        <v>260267</v>
      </c>
      <c r="I509">
        <f t="shared" si="64"/>
        <v>2.860139779534094E-2</v>
      </c>
      <c r="J509">
        <f>SUMIFS([1]Blad2!L:L,[1]Blad2!A:A,2019,[1]Blad2!B:B,"Kvinna",[1]Blad2!E:E,[1]Blad3!C509)</f>
        <v>7974</v>
      </c>
      <c r="K509">
        <v>546082</v>
      </c>
      <c r="L509">
        <f t="shared" si="65"/>
        <v>1.4602202599609582E-2</v>
      </c>
      <c r="M509">
        <f>SUMIFS([1]Blad2!O:O,[1]Blad2!A:A,2019,[1]Blad2!B:B,"Kvinna",[1]Blad2!E:E,[1]Blad3!C509)</f>
        <v>8714</v>
      </c>
      <c r="N509">
        <v>900751</v>
      </c>
      <c r="O509">
        <f t="shared" si="66"/>
        <v>9.6741496817655485E-3</v>
      </c>
      <c r="P509">
        <f>SUMIFS([1]Blad2!R:R,[1]Blad2!A:A,2019,[1]Blad2!B:B,"Kvinna",[1]Blad2!E:E,[1]Blad3!C509)</f>
        <v>8960</v>
      </c>
      <c r="Q509">
        <v>1113609.5</v>
      </c>
      <c r="R509">
        <f t="shared" si="67"/>
        <v>8.0459083727285018E-3</v>
      </c>
      <c r="S509">
        <f>SUMIFS([1]Blad2!U:U,[1]Blad2!A:A,2019,[1]Blad2!B:B,"Kvinna",[1]Blad2!E:E,[1]Blad3!C509)</f>
        <v>16623</v>
      </c>
      <c r="T509">
        <v>882574</v>
      </c>
      <c r="U509">
        <f t="shared" si="68"/>
        <v>1.8834681284515518E-2</v>
      </c>
      <c r="V509">
        <f ca="1">SUM(D509,G509,J509,M509,P509,S509)</f>
        <v>50229.351704311062</v>
      </c>
      <c r="W509">
        <f t="shared" si="69"/>
        <v>4499571</v>
      </c>
      <c r="X509">
        <f t="shared" ca="1" si="70"/>
        <v>1.1163142376086756E-2</v>
      </c>
    </row>
    <row r="510" spans="1:24" x14ac:dyDescent="0.35">
      <c r="A510">
        <v>2019</v>
      </c>
      <c r="B510" t="s">
        <v>3</v>
      </c>
      <c r="C510">
        <f t="shared" si="71"/>
        <v>2</v>
      </c>
      <c r="D510">
        <f t="shared" ca="1" si="63"/>
        <v>264.96052283368226</v>
      </c>
      <c r="E510">
        <v>796287.5</v>
      </c>
      <c r="F510">
        <f ca="1">D510/E510</f>
        <v>3.3274479736738587E-4</v>
      </c>
      <c r="G510">
        <f>SUMIFS([1]Blad2!I:I,[1]Blad2!A:A,2019,[1]Blad2!B:B,"Kvinna",[1]Blad2!E:E,[1]Blad3!C510)</f>
        <v>971</v>
      </c>
      <c r="H510">
        <f>ROUND([1]Blad2!J$2,0)</f>
        <v>260267</v>
      </c>
      <c r="I510">
        <f t="shared" si="64"/>
        <v>3.7307841562702919E-3</v>
      </c>
      <c r="J510">
        <f>SUMIFS([1]Blad2!L:L,[1]Blad2!A:A,2019,[1]Blad2!B:B,"Kvinna",[1]Blad2!E:E,[1]Blad3!C510)</f>
        <v>1461</v>
      </c>
      <c r="K510">
        <v>546082</v>
      </c>
      <c r="L510">
        <f t="shared" si="65"/>
        <v>2.6754223724642086E-3</v>
      </c>
      <c r="M510">
        <f>SUMIFS([1]Blad2!O:O,[1]Blad2!A:A,2019,[1]Blad2!B:B,"Kvinna",[1]Blad2!E:E,[1]Blad3!C510)</f>
        <v>1491</v>
      </c>
      <c r="N510">
        <v>900751</v>
      </c>
      <c r="O510">
        <f t="shared" si="66"/>
        <v>1.6552854229415232E-3</v>
      </c>
      <c r="P510">
        <f>SUMIFS([1]Blad2!R:R,[1]Blad2!A:A,2019,[1]Blad2!B:B,"Kvinna",[1]Blad2!E:E,[1]Blad3!C510)</f>
        <v>2265</v>
      </c>
      <c r="Q510">
        <v>1113609.5</v>
      </c>
      <c r="R510">
        <f t="shared" si="67"/>
        <v>2.0339266143113901E-3</v>
      </c>
      <c r="S510">
        <f>SUMIFS([1]Blad2!U:U,[1]Blad2!A:A,2019,[1]Blad2!B:B,"Kvinna",[1]Blad2!E:E,[1]Blad3!C510)</f>
        <v>1468</v>
      </c>
      <c r="T510">
        <v>882574</v>
      </c>
      <c r="U510">
        <f t="shared" si="68"/>
        <v>1.6633166170768683E-3</v>
      </c>
      <c r="V510">
        <f ca="1">SUM(D510,G510,J510,M510,P510,S510)</f>
        <v>7920.9605228336823</v>
      </c>
      <c r="W510">
        <f t="shared" si="69"/>
        <v>4499571</v>
      </c>
      <c r="X510">
        <f t="shared" ca="1" si="70"/>
        <v>1.7603812725332443E-3</v>
      </c>
    </row>
    <row r="511" spans="1:24" x14ac:dyDescent="0.35">
      <c r="A511">
        <v>2019</v>
      </c>
      <c r="B511" t="s">
        <v>3</v>
      </c>
      <c r="C511">
        <f t="shared" si="71"/>
        <v>3</v>
      </c>
      <c r="D511">
        <f t="shared" ca="1" si="63"/>
        <v>0</v>
      </c>
      <c r="E511">
        <v>796287.5</v>
      </c>
      <c r="F511">
        <f ca="1">D511/E511</f>
        <v>0</v>
      </c>
      <c r="G511">
        <f>SUMIFS([1]Blad2!I:I,[1]Blad2!A:A,2019,[1]Blad2!B:B,"Kvinna",[1]Blad2!E:E,[1]Blad3!C511)</f>
        <v>167</v>
      </c>
      <c r="H511">
        <f>ROUND([1]Blad2!J$2,0)</f>
        <v>260267</v>
      </c>
      <c r="I511">
        <f t="shared" si="64"/>
        <v>6.416487683801634E-4</v>
      </c>
      <c r="J511">
        <f>SUMIFS([1]Blad2!L:L,[1]Blad2!A:A,2019,[1]Blad2!B:B,"Kvinna",[1]Blad2!E:E,[1]Blad3!C511)</f>
        <v>749</v>
      </c>
      <c r="K511">
        <v>546082</v>
      </c>
      <c r="L511">
        <f t="shared" si="65"/>
        <v>1.3715888822557784E-3</v>
      </c>
      <c r="M511">
        <f>SUMIFS([1]Blad2!O:O,[1]Blad2!A:A,2019,[1]Blad2!B:B,"Kvinna",[1]Blad2!E:E,[1]Blad3!C511)</f>
        <v>580</v>
      </c>
      <c r="N511">
        <v>900751</v>
      </c>
      <c r="O511">
        <f t="shared" si="66"/>
        <v>6.4390713970897615E-4</v>
      </c>
      <c r="P511">
        <f>SUMIFS([1]Blad2!R:R,[1]Blad2!A:A,2019,[1]Blad2!B:B,"Kvinna",[1]Blad2!E:E,[1]Blad3!C511)</f>
        <v>407</v>
      </c>
      <c r="Q511">
        <v>1113609.5</v>
      </c>
      <c r="R511">
        <f t="shared" si="67"/>
        <v>3.6547820398443083E-4</v>
      </c>
      <c r="S511">
        <f>SUMIFS([1]Blad2!U:U,[1]Blad2!A:A,2019,[1]Blad2!B:B,"Kvinna",[1]Blad2!E:E,[1]Blad3!C511)</f>
        <v>156</v>
      </c>
      <c r="T511">
        <v>882574</v>
      </c>
      <c r="U511">
        <f t="shared" si="68"/>
        <v>1.767557168010841E-4</v>
      </c>
      <c r="V511">
        <f ca="1">SUM(D511,G511,J511,M511,P511,S511)</f>
        <v>2059</v>
      </c>
      <c r="W511">
        <f t="shared" si="69"/>
        <v>4499571</v>
      </c>
      <c r="X511">
        <f t="shared" ca="1" si="70"/>
        <v>4.5759918001071656E-4</v>
      </c>
    </row>
    <row r="512" spans="1:24" x14ac:dyDescent="0.35">
      <c r="A512">
        <v>2019</v>
      </c>
      <c r="B512" t="s">
        <v>3</v>
      </c>
      <c r="C512">
        <f t="shared" si="71"/>
        <v>4</v>
      </c>
      <c r="D512">
        <f t="shared" ca="1" si="63"/>
        <v>97.05181746775628</v>
      </c>
      <c r="E512">
        <v>796287.5</v>
      </c>
      <c r="F512">
        <f ca="1">D512/E512</f>
        <v>1.2188037294037176E-4</v>
      </c>
      <c r="G512">
        <f>SUMIFS([1]Blad2!I:I,[1]Blad2!A:A,2019,[1]Blad2!B:B,"Kvinna",[1]Blad2!E:E,[1]Blad3!C512)</f>
        <v>132</v>
      </c>
      <c r="H512">
        <f>ROUND([1]Blad2!J$2,0)</f>
        <v>260267</v>
      </c>
      <c r="I512">
        <f t="shared" si="64"/>
        <v>5.0717148159390164E-4</v>
      </c>
      <c r="J512">
        <f>SUMIFS([1]Blad2!L:L,[1]Blad2!A:A,2019,[1]Blad2!B:B,"Kvinna",[1]Blad2!E:E,[1]Blad3!C512)</f>
        <v>504</v>
      </c>
      <c r="K512">
        <v>546082</v>
      </c>
      <c r="L512">
        <f t="shared" si="65"/>
        <v>9.2293831329360795E-4</v>
      </c>
      <c r="M512">
        <f>SUMIFS([1]Blad2!O:O,[1]Blad2!A:A,2019,[1]Blad2!B:B,"Kvinna",[1]Blad2!E:E,[1]Blad3!C512)</f>
        <v>679</v>
      </c>
      <c r="N512">
        <v>900751</v>
      </c>
      <c r="O512">
        <f t="shared" si="66"/>
        <v>7.5381542734895659E-4</v>
      </c>
      <c r="P512">
        <f>SUMIFS([1]Blad2!R:R,[1]Blad2!A:A,2019,[1]Blad2!B:B,"Kvinna",[1]Blad2!E:E,[1]Blad3!C512)</f>
        <v>811</v>
      </c>
      <c r="Q512">
        <v>1113609.5</v>
      </c>
      <c r="R512">
        <f t="shared" si="67"/>
        <v>7.2826246543334988E-4</v>
      </c>
      <c r="S512">
        <f>SUMIFS([1]Blad2!U:U,[1]Blad2!A:A,2019,[1]Blad2!B:B,"Kvinna",[1]Blad2!E:E,[1]Blad3!C512)</f>
        <v>851</v>
      </c>
      <c r="T512">
        <v>882574</v>
      </c>
      <c r="U512">
        <f t="shared" si="68"/>
        <v>9.6422509613924726E-4</v>
      </c>
      <c r="V512">
        <f ca="1">SUM(D512,G512,J512,M512,P512,S512)</f>
        <v>3074.0518174677563</v>
      </c>
      <c r="W512">
        <f t="shared" si="69"/>
        <v>4499571</v>
      </c>
      <c r="X512">
        <f t="shared" ca="1" si="70"/>
        <v>6.8318775667008177E-4</v>
      </c>
    </row>
    <row r="513" spans="1:24" x14ac:dyDescent="0.35">
      <c r="A513">
        <v>2019</v>
      </c>
      <c r="B513" t="s">
        <v>3</v>
      </c>
      <c r="C513">
        <f t="shared" si="71"/>
        <v>5</v>
      </c>
      <c r="D513">
        <f t="shared" ca="1" si="63"/>
        <v>620.45702063016063</v>
      </c>
      <c r="E513">
        <v>796287.5</v>
      </c>
      <c r="F513">
        <f ca="1">D513/E513</f>
        <v>7.7918719134754803E-4</v>
      </c>
      <c r="G513">
        <f>SUMIFS([1]Blad2!I:I,[1]Blad2!A:A,2019,[1]Blad2!B:B,"Kvinna",[1]Blad2!E:E,[1]Blad3!C513)</f>
        <v>767</v>
      </c>
      <c r="H513">
        <f>ROUND([1]Blad2!J$2,0)</f>
        <v>260267</v>
      </c>
      <c r="I513">
        <f t="shared" si="64"/>
        <v>2.9469736847160801E-3</v>
      </c>
      <c r="J513">
        <f>SUMIFS([1]Blad2!L:L,[1]Blad2!A:A,2019,[1]Blad2!B:B,"Kvinna",[1]Blad2!E:E,[1]Blad3!C513)</f>
        <v>2665</v>
      </c>
      <c r="K513">
        <v>546082</v>
      </c>
      <c r="L513">
        <f t="shared" si="65"/>
        <v>4.8802194542211606E-3</v>
      </c>
      <c r="M513">
        <f>SUMIFS([1]Blad2!O:O,[1]Blad2!A:A,2019,[1]Blad2!B:B,"Kvinna",[1]Blad2!E:E,[1]Blad3!C513)</f>
        <v>2830</v>
      </c>
      <c r="N513">
        <v>900751</v>
      </c>
      <c r="O513">
        <f t="shared" si="66"/>
        <v>3.1418227678903492E-3</v>
      </c>
      <c r="P513">
        <f>SUMIFS([1]Blad2!R:R,[1]Blad2!A:A,2019,[1]Blad2!B:B,"Kvinna",[1]Blad2!E:E,[1]Blad3!C513)</f>
        <v>1800</v>
      </c>
      <c r="Q513">
        <v>1113609.5</v>
      </c>
      <c r="R513">
        <f t="shared" si="67"/>
        <v>1.616365521307065E-3</v>
      </c>
      <c r="S513">
        <f>SUMIFS([1]Blad2!U:U,[1]Blad2!A:A,2019,[1]Blad2!B:B,"Kvinna",[1]Blad2!E:E,[1]Blad3!C513)</f>
        <v>710</v>
      </c>
      <c r="T513">
        <v>882574</v>
      </c>
      <c r="U513">
        <f t="shared" si="68"/>
        <v>8.0446512133826743E-4</v>
      </c>
      <c r="V513">
        <f ca="1">SUM(D513,G513,J513,M513,P513,S513)</f>
        <v>9392.4570206301614</v>
      </c>
      <c r="W513">
        <f t="shared" si="69"/>
        <v>4499571</v>
      </c>
      <c r="X513">
        <f t="shared" ca="1" si="70"/>
        <v>2.0874116711637981E-3</v>
      </c>
    </row>
    <row r="514" spans="1:24" x14ac:dyDescent="0.35">
      <c r="A514">
        <v>2019</v>
      </c>
      <c r="B514" t="s">
        <v>3</v>
      </c>
      <c r="C514">
        <f t="shared" si="71"/>
        <v>6</v>
      </c>
      <c r="D514">
        <f t="shared" ca="1" si="63"/>
        <v>809.37356230434398</v>
      </c>
      <c r="E514">
        <v>796287.5</v>
      </c>
      <c r="F514">
        <f ca="1">D514/E514</f>
        <v>1.016433841174631E-3</v>
      </c>
      <c r="G514">
        <f>SUMIFS([1]Blad2!I:I,[1]Blad2!A:A,2019,[1]Blad2!B:B,"Kvinna",[1]Blad2!E:E,[1]Blad3!C514)</f>
        <v>3635</v>
      </c>
      <c r="H514">
        <f>ROUND([1]Blad2!J$2,0)</f>
        <v>260267</v>
      </c>
      <c r="I514">
        <f t="shared" si="64"/>
        <v>1.3966426784801761E-2</v>
      </c>
      <c r="J514">
        <f>SUMIFS([1]Blad2!L:L,[1]Blad2!A:A,2019,[1]Blad2!B:B,"Kvinna",[1]Blad2!E:E,[1]Blad3!C514)</f>
        <v>4100</v>
      </c>
      <c r="K514">
        <v>546082</v>
      </c>
      <c r="L514">
        <f t="shared" si="65"/>
        <v>7.5080299295710168E-3</v>
      </c>
      <c r="M514">
        <f>SUMIFS([1]Blad2!O:O,[1]Blad2!A:A,2019,[1]Blad2!B:B,"Kvinna",[1]Blad2!E:E,[1]Blad3!C514)</f>
        <v>3875</v>
      </c>
      <c r="N514">
        <v>900751</v>
      </c>
      <c r="O514">
        <f t="shared" si="66"/>
        <v>4.3019658040901422E-3</v>
      </c>
      <c r="P514">
        <f>SUMIFS([1]Blad2!R:R,[1]Blad2!A:A,2019,[1]Blad2!B:B,"Kvinna",[1]Blad2!E:E,[1]Blad3!C514)</f>
        <v>3245</v>
      </c>
      <c r="Q514">
        <v>1113609.5</v>
      </c>
      <c r="R514">
        <f t="shared" si="67"/>
        <v>2.9139478425785699E-3</v>
      </c>
      <c r="S514">
        <f>SUMIFS([1]Blad2!U:U,[1]Blad2!A:A,2019,[1]Blad2!B:B,"Kvinna",[1]Blad2!E:E,[1]Blad3!C514)</f>
        <v>2888</v>
      </c>
      <c r="T514">
        <v>882574</v>
      </c>
      <c r="U514">
        <f t="shared" si="68"/>
        <v>3.2722468597534029E-3</v>
      </c>
      <c r="V514">
        <f ca="1">SUM(D514,G514,J514,M514,P514,S514)</f>
        <v>18552.373562304343</v>
      </c>
      <c r="W514">
        <f t="shared" si="69"/>
        <v>4499571</v>
      </c>
      <c r="X514">
        <f t="shared" ca="1" si="70"/>
        <v>4.123142753454572E-3</v>
      </c>
    </row>
    <row r="515" spans="1:24" x14ac:dyDescent="0.35">
      <c r="A515">
        <v>2019</v>
      </c>
      <c r="B515" t="s">
        <v>3</v>
      </c>
      <c r="C515">
        <f t="shared" si="71"/>
        <v>7</v>
      </c>
      <c r="D515">
        <f t="shared" ref="D515:D521" ca="1" si="72">MAX(0,NORMINV(RAND(),500,500))</f>
        <v>0</v>
      </c>
      <c r="E515">
        <v>796287.5</v>
      </c>
      <c r="F515">
        <f ca="1">D515/E515</f>
        <v>0</v>
      </c>
      <c r="G515">
        <f>SUMIFS([1]Blad2!I:I,[1]Blad2!A:A,2019,[1]Blad2!B:B,"Kvinna",[1]Blad2!E:E,[1]Blad3!C515)</f>
        <v>9181</v>
      </c>
      <c r="H515">
        <f>ROUND([1]Blad2!J$2,0)</f>
        <v>260267</v>
      </c>
      <c r="I515">
        <f t="shared" ref="I515:I521" si="73">G515/H515</f>
        <v>3.527531342813342E-2</v>
      </c>
      <c r="J515">
        <f>SUMIFS([1]Blad2!L:L,[1]Blad2!A:A,2019,[1]Blad2!B:B,"Kvinna",[1]Blad2!E:E,[1]Blad3!C515)</f>
        <v>13998</v>
      </c>
      <c r="K515">
        <v>546082</v>
      </c>
      <c r="L515">
        <f t="shared" ref="L515:L521" si="74">J515/K515</f>
        <v>2.5633512915642705E-2</v>
      </c>
      <c r="M515">
        <f>SUMIFS([1]Blad2!O:O,[1]Blad2!A:A,2019,[1]Blad2!B:B,"Kvinna",[1]Blad2!E:E,[1]Blad3!C515)</f>
        <v>16178</v>
      </c>
      <c r="N515">
        <v>900751</v>
      </c>
      <c r="O515">
        <f t="shared" ref="O515:O521" si="75">M515/N515</f>
        <v>1.7960568458985891E-2</v>
      </c>
      <c r="P515">
        <f>SUMIFS([1]Blad2!R:R,[1]Blad2!A:A,2019,[1]Blad2!B:B,"Kvinna",[1]Blad2!E:E,[1]Blad3!C515)</f>
        <v>13557</v>
      </c>
      <c r="Q515">
        <v>1113609.5</v>
      </c>
      <c r="R515">
        <f t="shared" ref="R515:R521" si="76">P515/Q515</f>
        <v>1.2173926317977712E-2</v>
      </c>
      <c r="S515">
        <f>SUMIFS([1]Blad2!U:U,[1]Blad2!A:A,2019,[1]Blad2!B:B,"Kvinna",[1]Blad2!E:E,[1]Blad3!C515)</f>
        <v>5900</v>
      </c>
      <c r="T515">
        <v>882574</v>
      </c>
      <c r="U515">
        <f t="shared" ref="U515:U521" si="77">S515/T515</f>
        <v>6.6849918533743342E-3</v>
      </c>
      <c r="V515">
        <f ca="1">SUM(D515,G515,J515,M515,P515,S515)</f>
        <v>58814</v>
      </c>
      <c r="W515">
        <f t="shared" ref="W515:W521" si="78">SUM(E515,H515,K515,N515,Q515,T515)</f>
        <v>4499571</v>
      </c>
      <c r="X515">
        <f t="shared" ref="X515:X545" ca="1" si="79">V515/W515</f>
        <v>1.3071023882054533E-2</v>
      </c>
    </row>
    <row r="516" spans="1:24" x14ac:dyDescent="0.35">
      <c r="A516">
        <v>2019</v>
      </c>
      <c r="B516" t="s">
        <v>3</v>
      </c>
      <c r="C516">
        <f t="shared" si="71"/>
        <v>8</v>
      </c>
      <c r="D516">
        <f t="shared" ca="1" si="72"/>
        <v>0</v>
      </c>
      <c r="E516">
        <v>796287.5</v>
      </c>
      <c r="F516">
        <f ca="1">D516/E516</f>
        <v>0</v>
      </c>
      <c r="G516">
        <f>SUMIFS([1]Blad2!I:I,[1]Blad2!A:A,2019,[1]Blad2!B:B,"Kvinna",[1]Blad2!E:E,[1]Blad3!C516)</f>
        <v>1962</v>
      </c>
      <c r="H516">
        <f>ROUND([1]Blad2!J$2,0)</f>
        <v>260267</v>
      </c>
      <c r="I516">
        <f t="shared" si="73"/>
        <v>7.5384124764184476E-3</v>
      </c>
      <c r="J516">
        <f>SUMIFS([1]Blad2!L:L,[1]Blad2!A:A,2019,[1]Blad2!B:B,"Kvinna",[1]Blad2!E:E,[1]Blad3!C516)</f>
        <v>1561</v>
      </c>
      <c r="K516">
        <v>546082</v>
      </c>
      <c r="L516">
        <f t="shared" si="74"/>
        <v>2.8585450536732578E-3</v>
      </c>
      <c r="M516">
        <f>SUMIFS([1]Blad2!O:O,[1]Blad2!A:A,2019,[1]Blad2!B:B,"Kvinna",[1]Blad2!E:E,[1]Blad3!C516)</f>
        <v>651</v>
      </c>
      <c r="N516">
        <v>900751</v>
      </c>
      <c r="O516">
        <f t="shared" si="75"/>
        <v>7.2273025508714399E-4</v>
      </c>
      <c r="P516">
        <f>SUMIFS([1]Blad2!R:R,[1]Blad2!A:A,2019,[1]Blad2!B:B,"Kvinna",[1]Blad2!E:E,[1]Blad3!C516)</f>
        <v>237</v>
      </c>
      <c r="Q516">
        <v>1113609.5</v>
      </c>
      <c r="R516">
        <f t="shared" si="76"/>
        <v>2.1282146030543022E-4</v>
      </c>
      <c r="S516">
        <f>SUMIFS([1]Blad2!U:U,[1]Blad2!A:A,2019,[1]Blad2!B:B,"Kvinna",[1]Blad2!E:E,[1]Blad3!C516)</f>
        <v>48</v>
      </c>
      <c r="T516">
        <v>882574</v>
      </c>
      <c r="U516">
        <f t="shared" si="77"/>
        <v>5.4386374400333569E-5</v>
      </c>
      <c r="V516">
        <f ca="1">SUM(D516,G516,J516,M516,P516,S516)</f>
        <v>4459</v>
      </c>
      <c r="W516">
        <f t="shared" si="78"/>
        <v>4499571</v>
      </c>
      <c r="X516">
        <f t="shared" ca="1" si="79"/>
        <v>9.9098336263612682E-4</v>
      </c>
    </row>
    <row r="517" spans="1:24" x14ac:dyDescent="0.35">
      <c r="A517">
        <v>2019</v>
      </c>
      <c r="B517" t="s">
        <v>3</v>
      </c>
      <c r="C517">
        <f t="shared" si="71"/>
        <v>9</v>
      </c>
      <c r="D517">
        <f t="shared" ca="1" si="72"/>
        <v>741.96885044312137</v>
      </c>
      <c r="E517">
        <v>796287.5</v>
      </c>
      <c r="F517">
        <f ca="1">D517/E517</f>
        <v>9.3178512841545467E-4</v>
      </c>
      <c r="G517">
        <f>SUMIFS([1]Blad2!I:I,[1]Blad2!A:A,2019,[1]Blad2!B:B,"Kvinna",[1]Blad2!E:E,[1]Blad3!C517)</f>
        <v>652</v>
      </c>
      <c r="H517">
        <f>ROUND([1]Blad2!J$2,0)</f>
        <v>260267</v>
      </c>
      <c r="I517">
        <f t="shared" si="73"/>
        <v>2.5051197424183626E-3</v>
      </c>
      <c r="J517">
        <f>SUMIFS([1]Blad2!L:L,[1]Blad2!A:A,2019,[1]Blad2!B:B,"Kvinna",[1]Blad2!E:E,[1]Blad3!C517)</f>
        <v>2205</v>
      </c>
      <c r="K517">
        <v>546082</v>
      </c>
      <c r="L517">
        <f t="shared" si="74"/>
        <v>4.0378551206595344E-3</v>
      </c>
      <c r="M517">
        <f>SUMIFS([1]Blad2!O:O,[1]Blad2!A:A,2019,[1]Blad2!B:B,"Kvinna",[1]Blad2!E:E,[1]Blad3!C517)</f>
        <v>1223</v>
      </c>
      <c r="N517">
        <v>900751</v>
      </c>
      <c r="O517">
        <f t="shared" si="75"/>
        <v>1.3577559170070308E-3</v>
      </c>
      <c r="P517">
        <f>SUMIFS([1]Blad2!R:R,[1]Blad2!A:A,2019,[1]Blad2!B:B,"Kvinna",[1]Blad2!E:E,[1]Blad3!C517)</f>
        <v>500</v>
      </c>
      <c r="Q517">
        <v>1113609.5</v>
      </c>
      <c r="R517">
        <f t="shared" si="76"/>
        <v>4.4899042258529583E-4</v>
      </c>
      <c r="S517">
        <f>SUMIFS([1]Blad2!U:U,[1]Blad2!A:A,2019,[1]Blad2!B:B,"Kvinna",[1]Blad2!E:E,[1]Blad3!C517)</f>
        <v>101</v>
      </c>
      <c r="T517">
        <v>882574</v>
      </c>
      <c r="U517">
        <f t="shared" si="77"/>
        <v>1.1443799613403522E-4</v>
      </c>
      <c r="V517">
        <f ca="1">SUM(D517,G517,J517,M517,P517,S517)</f>
        <v>5422.9688504431215</v>
      </c>
      <c r="W517">
        <f t="shared" si="78"/>
        <v>4499571</v>
      </c>
      <c r="X517">
        <f t="shared" ca="1" si="79"/>
        <v>1.2052190865402771E-3</v>
      </c>
    </row>
    <row r="518" spans="1:24" x14ac:dyDescent="0.35">
      <c r="A518">
        <v>2019</v>
      </c>
      <c r="B518" t="s">
        <v>3</v>
      </c>
      <c r="C518">
        <f t="shared" si="71"/>
        <v>10</v>
      </c>
      <c r="D518">
        <f t="shared" ca="1" si="72"/>
        <v>942.62257836972799</v>
      </c>
      <c r="E518">
        <v>796287.5</v>
      </c>
      <c r="F518">
        <f ca="1">D518/E518</f>
        <v>1.1837716633373348E-3</v>
      </c>
      <c r="G518">
        <f>SUMIFS([1]Blad2!I:I,[1]Blad2!A:A,2019,[1]Blad2!B:B,"Kvinna",[1]Blad2!E:E,[1]Blad3!C518)</f>
        <v>207</v>
      </c>
      <c r="H518">
        <f>ROUND([1]Blad2!J$2,0)</f>
        <v>260267</v>
      </c>
      <c r="I518">
        <f t="shared" si="73"/>
        <v>7.9533709613589126E-4</v>
      </c>
      <c r="J518">
        <f>SUMIFS([1]Blad2!L:L,[1]Blad2!A:A,2019,[1]Blad2!B:B,"Kvinna",[1]Blad2!E:E,[1]Blad3!C518)</f>
        <v>254</v>
      </c>
      <c r="K518">
        <v>546082</v>
      </c>
      <c r="L518">
        <f t="shared" si="74"/>
        <v>4.6513161027098493E-4</v>
      </c>
      <c r="M518">
        <f>SUMIFS([1]Blad2!O:O,[1]Blad2!A:A,2019,[1]Blad2!B:B,"Kvinna",[1]Blad2!E:E,[1]Blad3!C518)</f>
        <v>87</v>
      </c>
      <c r="N518">
        <v>900751</v>
      </c>
      <c r="O518">
        <f t="shared" si="75"/>
        <v>9.658607095634643E-5</v>
      </c>
      <c r="P518">
        <f>SUMIFS([1]Blad2!R:R,[1]Blad2!A:A,2019,[1]Blad2!B:B,"Kvinna",[1]Blad2!E:E,[1]Blad3!C518)</f>
        <v>21</v>
      </c>
      <c r="Q518">
        <v>1113609.5</v>
      </c>
      <c r="R518">
        <f t="shared" si="76"/>
        <v>1.8857597748582425E-5</v>
      </c>
      <c r="S518">
        <f>SUMIFS([1]Blad2!U:U,[1]Blad2!A:A,2019,[1]Blad2!B:B,"Kvinna",[1]Blad2!E:E,[1]Blad3!C518)</f>
        <v>4</v>
      </c>
      <c r="T518">
        <v>882574</v>
      </c>
      <c r="U518">
        <f t="shared" si="77"/>
        <v>4.5321978666944638E-6</v>
      </c>
      <c r="V518">
        <f ca="1">SUM(D518,G518,J518,M518,P518,S518)</f>
        <v>1515.622578369728</v>
      </c>
      <c r="W518">
        <f t="shared" si="78"/>
        <v>4499571</v>
      </c>
      <c r="X518">
        <f t="shared" ca="1" si="79"/>
        <v>3.3683712922181428E-4</v>
      </c>
    </row>
    <row r="519" spans="1:24" x14ac:dyDescent="0.35">
      <c r="A519">
        <v>2019</v>
      </c>
      <c r="B519" t="s">
        <v>3</v>
      </c>
      <c r="C519">
        <f t="shared" si="71"/>
        <v>11</v>
      </c>
      <c r="D519">
        <f t="shared" ca="1" si="72"/>
        <v>0</v>
      </c>
      <c r="E519">
        <v>796287.5</v>
      </c>
      <c r="F519">
        <f ca="1">D519/E519</f>
        <v>0</v>
      </c>
      <c r="G519">
        <f>SUMIFS([1]Blad2!I:I,[1]Blad2!A:A,2019,[1]Blad2!B:B,"Kvinna",[1]Blad2!E:E,[1]Blad3!C519)</f>
        <v>208</v>
      </c>
      <c r="H519">
        <f>ROUND([1]Blad2!J$2,0)</f>
        <v>260267</v>
      </c>
      <c r="I519">
        <f t="shared" si="73"/>
        <v>7.9917930432978437E-4</v>
      </c>
      <c r="J519">
        <f>SUMIFS([1]Blad2!L:L,[1]Blad2!A:A,2019,[1]Blad2!B:B,"Kvinna",[1]Blad2!E:E,[1]Blad3!C519)</f>
        <v>182</v>
      </c>
      <c r="K519">
        <v>546082</v>
      </c>
      <c r="L519">
        <f t="shared" si="74"/>
        <v>3.3328327980046955E-4</v>
      </c>
      <c r="M519">
        <f>SUMIFS([1]Blad2!O:O,[1]Blad2!A:A,2019,[1]Blad2!B:B,"Kvinna",[1]Blad2!E:E,[1]Blad3!C519)</f>
        <v>154</v>
      </c>
      <c r="N519">
        <v>900751</v>
      </c>
      <c r="O519">
        <f t="shared" si="75"/>
        <v>1.7096844743996954E-4</v>
      </c>
      <c r="P519">
        <f>SUMIFS([1]Blad2!R:R,[1]Blad2!A:A,2019,[1]Blad2!B:B,"Kvinna",[1]Blad2!E:E,[1]Blad3!C519)</f>
        <v>175</v>
      </c>
      <c r="Q519">
        <v>1113609.5</v>
      </c>
      <c r="R519">
        <f t="shared" si="76"/>
        <v>1.5714664790485354E-4</v>
      </c>
      <c r="S519">
        <f>SUMIFS([1]Blad2!U:U,[1]Blad2!A:A,2019,[1]Blad2!B:B,"Kvinna",[1]Blad2!E:E,[1]Blad3!C519)</f>
        <v>56</v>
      </c>
      <c r="T519">
        <v>882574</v>
      </c>
      <c r="U519">
        <f t="shared" si="77"/>
        <v>6.3450770133722498E-5</v>
      </c>
      <c r="V519">
        <f ca="1">SUM(D519,G519,J519,M519,P519,S519)</f>
        <v>775</v>
      </c>
      <c r="W519">
        <f t="shared" si="78"/>
        <v>4499571</v>
      </c>
      <c r="X519">
        <f t="shared" ca="1" si="79"/>
        <v>1.7223864230612207E-4</v>
      </c>
    </row>
    <row r="520" spans="1:24" x14ac:dyDescent="0.35">
      <c r="A520">
        <v>2019</v>
      </c>
      <c r="B520" t="s">
        <v>3</v>
      </c>
      <c r="C520">
        <f t="shared" si="71"/>
        <v>12</v>
      </c>
      <c r="D520">
        <f t="shared" ca="1" si="72"/>
        <v>1028.2734844424751</v>
      </c>
      <c r="E520">
        <v>796287.5</v>
      </c>
      <c r="F520">
        <f ca="1">D520/E520</f>
        <v>1.291334454506036E-3</v>
      </c>
      <c r="G520">
        <f>SUMIFS([1]Blad2!I:I,[1]Blad2!A:A,2019,[1]Blad2!B:B,"Kvinna",[1]Blad2!E:E,[1]Blad3!C520)</f>
        <v>2203</v>
      </c>
      <c r="H520">
        <f>ROUND([1]Blad2!J$2,0)</f>
        <v>260267</v>
      </c>
      <c r="I520">
        <f t="shared" si="73"/>
        <v>8.4643846511467079E-3</v>
      </c>
      <c r="J520">
        <f>SUMIFS([1]Blad2!L:L,[1]Blad2!A:A,2019,[1]Blad2!B:B,"Kvinna",[1]Blad2!E:E,[1]Blad3!C520)</f>
        <v>1542</v>
      </c>
      <c r="K520">
        <v>546082</v>
      </c>
      <c r="L520">
        <f t="shared" si="74"/>
        <v>2.8237517442435385E-3</v>
      </c>
      <c r="M520">
        <f>SUMIFS([1]Blad2!O:O,[1]Blad2!A:A,2019,[1]Blad2!B:B,"Kvinna",[1]Blad2!E:E,[1]Blad3!C520)</f>
        <v>1103</v>
      </c>
      <c r="N520">
        <v>900751</v>
      </c>
      <c r="O520">
        <f t="shared" si="75"/>
        <v>1.2245337501706908E-3</v>
      </c>
      <c r="P520">
        <f>SUMIFS([1]Blad2!R:R,[1]Blad2!A:A,2019,[1]Blad2!B:B,"Kvinna",[1]Blad2!E:E,[1]Blad3!C520)</f>
        <v>428</v>
      </c>
      <c r="Q520">
        <v>1113609.5</v>
      </c>
      <c r="R520">
        <f t="shared" si="76"/>
        <v>3.8433580173301323E-4</v>
      </c>
      <c r="S520">
        <f>SUMIFS([1]Blad2!U:U,[1]Blad2!A:A,2019,[1]Blad2!B:B,"Kvinna",[1]Blad2!E:E,[1]Blad3!C520)</f>
        <v>41</v>
      </c>
      <c r="T520">
        <v>882574</v>
      </c>
      <c r="U520">
        <f t="shared" si="77"/>
        <v>4.645502813361826E-5</v>
      </c>
      <c r="V520">
        <f ca="1">SUM(D520,G520,J520,M520,P520,S520)</f>
        <v>6345.2734844424749</v>
      </c>
      <c r="W520">
        <f t="shared" si="78"/>
        <v>4499571</v>
      </c>
      <c r="X520">
        <f t="shared" ca="1" si="79"/>
        <v>1.4101952129308493E-3</v>
      </c>
    </row>
    <row r="521" spans="1:24" x14ac:dyDescent="0.35">
      <c r="A521">
        <v>2019</v>
      </c>
      <c r="B521" t="s">
        <v>3</v>
      </c>
      <c r="C521">
        <f t="shared" si="71"/>
        <v>13</v>
      </c>
      <c r="D521">
        <f t="shared" ca="1" si="72"/>
        <v>615.27007610915803</v>
      </c>
      <c r="E521">
        <v>796287.5</v>
      </c>
      <c r="F521">
        <f ca="1">D521/E521</f>
        <v>7.7267328208612852E-4</v>
      </c>
      <c r="G521">
        <f>SUMIFS([1]Blad2!I:I,[1]Blad2!A:A,2019,[1]Blad2!B:B,"Kvinna",[1]Blad2!E:E,[1]Blad3!C521)</f>
        <v>5622</v>
      </c>
      <c r="H521">
        <f>ROUND([1]Blad2!J$2,0)</f>
        <v>260267</v>
      </c>
      <c r="I521">
        <f t="shared" si="73"/>
        <v>2.1600894466067538E-2</v>
      </c>
      <c r="J521">
        <f>SUMIFS([1]Blad2!L:L,[1]Blad2!A:A,2019,[1]Blad2!B:B,"Kvinna",[1]Blad2!E:E,[1]Blad3!C521)</f>
        <v>4722</v>
      </c>
      <c r="K521">
        <v>546082</v>
      </c>
      <c r="L521">
        <f t="shared" si="74"/>
        <v>8.6470530066913021E-3</v>
      </c>
      <c r="M521">
        <f>SUMIFS([1]Blad2!O:O,[1]Blad2!A:A,2019,[1]Blad2!B:B,"Kvinna",[1]Blad2!E:E,[1]Blad3!C521)</f>
        <v>4403</v>
      </c>
      <c r="N521">
        <v>900751</v>
      </c>
      <c r="O521">
        <f t="shared" si="75"/>
        <v>4.8881433381700382E-3</v>
      </c>
      <c r="P521">
        <f>SUMIFS([1]Blad2!R:R,[1]Blad2!A:A,2019,[1]Blad2!B:B,"Kvinna",[1]Blad2!E:E,[1]Blad3!C521)</f>
        <v>1719</v>
      </c>
      <c r="Q521">
        <v>1113609.5</v>
      </c>
      <c r="R521">
        <f t="shared" si="76"/>
        <v>1.5436290728482471E-3</v>
      </c>
      <c r="S521">
        <f>SUMIFS([1]Blad2!U:U,[1]Blad2!A:A,2019,[1]Blad2!B:B,"Kvinna",[1]Blad2!E:E,[1]Blad3!C521)</f>
        <v>85</v>
      </c>
      <c r="T521">
        <v>882574</v>
      </c>
      <c r="U521">
        <f t="shared" si="77"/>
        <v>9.630920466725736E-5</v>
      </c>
      <c r="V521">
        <f ca="1">SUM(D521,G521,J521,M521,P521,S521)</f>
        <v>17166.270076109158</v>
      </c>
      <c r="W521">
        <f t="shared" si="78"/>
        <v>4499571</v>
      </c>
      <c r="X521">
        <f t="shared" ca="1" si="79"/>
        <v>3.8150903888635513E-3</v>
      </c>
    </row>
    <row r="522" spans="1:24" x14ac:dyDescent="0.35">
      <c r="A522">
        <v>2008</v>
      </c>
      <c r="B522" t="s">
        <v>2</v>
      </c>
      <c r="C522">
        <v>14</v>
      </c>
      <c r="V522">
        <f ca="1">SUMIFS(D$2:D$519,A$2:A$519,A523,B$2:B$519,B523)+SUMIFS(G$2:G$519,A$2:A$519,A523,B$2:B$519,B523)+SUMIFS(J$2:J$519,A$2:A$519,A523,B$2:B$519,B523)+SUMIFS(M$2:M$519,A$2:A$519,A523,B$2:B$519,B523)+SUMIFS(P$2:P$519,A$2:A$519,A523,B$2:B$519,B523)+SUMIFS(S$2:S$519,A$2:A$519,A522,B$2:B$519,B$522)</f>
        <v>138852.84093248969</v>
      </c>
      <c r="W522">
        <f t="shared" ref="W522:W531" si="80">W3</f>
        <v>4386436</v>
      </c>
      <c r="X522">
        <f t="shared" ca="1" si="79"/>
        <v>3.1655047727241363E-2</v>
      </c>
    </row>
    <row r="523" spans="1:24" x14ac:dyDescent="0.35">
      <c r="A523">
        <v>2009</v>
      </c>
      <c r="B523" t="s">
        <v>2</v>
      </c>
      <c r="C523">
        <v>14</v>
      </c>
      <c r="V523">
        <f ca="1">SUMIFS(D$2:D$519,A$2:A$519,A524,B$2:B$519,B524)+SUMIFS(G$2:G$519,A$2:A$519,A524,B$2:B$519,B524)+SUMIFS(J$2:J$519,A$2:A$519,A524,B$2:B$519,B524)+SUMIFS(M$2:M$519,A$2:A$519,A524,B$2:B$519,B524)+SUMIFS(P$2:P$519,A$2:A$519,A524,B$2:B$519,B524)+SUMIFS(S$2:S$519,A$2:A$519,A523,B$2:B$519,B$522)</f>
        <v>143742.54459237627</v>
      </c>
      <c r="W523">
        <f t="shared" si="80"/>
        <v>4386436</v>
      </c>
      <c r="X523">
        <f t="shared" ca="1" si="79"/>
        <v>3.2769780430485312E-2</v>
      </c>
    </row>
    <row r="524" spans="1:24" x14ac:dyDescent="0.35">
      <c r="A524">
        <v>2010</v>
      </c>
      <c r="B524" t="s">
        <v>2</v>
      </c>
      <c r="C524">
        <v>14</v>
      </c>
      <c r="V524">
        <f ca="1">SUMIFS(D$2:D$519,A$2:A$519,A525,B$2:B$519,B525)+SUMIFS(G$2:G$519,A$2:A$519,A525,B$2:B$519,B525)+SUMIFS(J$2:J$519,A$2:A$519,A525,B$2:B$519,B525)+SUMIFS(M$2:M$519,A$2:A$519,A525,B$2:B$519,B525)+SUMIFS(P$2:P$519,A$2:A$519,A525,B$2:B$519,B525)+SUMIFS(S$2:S$519,A$2:A$519,A524,B$2:B$519,B$522)</f>
        <v>149921.51375070459</v>
      </c>
      <c r="W524">
        <f t="shared" si="80"/>
        <v>4386436</v>
      </c>
      <c r="X524">
        <f t="shared" ca="1" si="79"/>
        <v>3.4178434097911055E-2</v>
      </c>
    </row>
    <row r="525" spans="1:24" x14ac:dyDescent="0.35">
      <c r="A525">
        <v>2011</v>
      </c>
      <c r="B525" t="s">
        <v>2</v>
      </c>
      <c r="C525">
        <v>14</v>
      </c>
      <c r="V525">
        <f ca="1">SUMIFS(D$2:D$519,A$2:A$519,A526,B$2:B$519,B526)+SUMIFS(G$2:G$519,A$2:A$519,A526,B$2:B$519,B526)+SUMIFS(J$2:J$519,A$2:A$519,A526,B$2:B$519,B526)+SUMIFS(M$2:M$519,A$2:A$519,A526,B$2:B$519,B526)+SUMIFS(P$2:P$519,A$2:A$519,A526,B$2:B$519,B526)+SUMIFS(S$2:S$519,A$2:A$519,A525,B$2:B$519,B$522)</f>
        <v>148235.28676207378</v>
      </c>
      <c r="W525">
        <f t="shared" si="80"/>
        <v>4386436</v>
      </c>
      <c r="X525">
        <f t="shared" ca="1" si="79"/>
        <v>3.3794015634121592E-2</v>
      </c>
    </row>
    <row r="526" spans="1:24" x14ac:dyDescent="0.35">
      <c r="A526">
        <v>2012</v>
      </c>
      <c r="B526" t="s">
        <v>2</v>
      </c>
      <c r="C526">
        <v>14</v>
      </c>
      <c r="V526">
        <f ca="1">SUMIFS(D$2:D$519,A$2:A$519,A527,B$2:B$519,B527)+SUMIFS(G$2:G$519,A$2:A$519,A527,B$2:B$519,B527)+SUMIFS(J$2:J$519,A$2:A$519,A527,B$2:B$519,B527)+SUMIFS(M$2:M$519,A$2:A$519,A527,B$2:B$519,B527)+SUMIFS(P$2:P$519,A$2:A$519,A527,B$2:B$519,B527)+SUMIFS(S$2:S$519,A$2:A$519,A526,B$2:B$519,B$522)</f>
        <v>154010.00728297699</v>
      </c>
      <c r="W526">
        <f t="shared" si="80"/>
        <v>4386436</v>
      </c>
      <c r="X526">
        <f t="shared" ca="1" si="79"/>
        <v>3.5110510510805812E-2</v>
      </c>
    </row>
    <row r="527" spans="1:24" x14ac:dyDescent="0.35">
      <c r="A527">
        <v>2013</v>
      </c>
      <c r="B527" t="s">
        <v>2</v>
      </c>
      <c r="C527">
        <v>14</v>
      </c>
      <c r="V527">
        <f ca="1">SUMIFS(D$2:D$519,A$2:A$519,A528,B$2:B$519,B528)+SUMIFS(G$2:G$519,A$2:A$519,A528,B$2:B$519,B528)+SUMIFS(J$2:J$519,A$2:A$519,A528,B$2:B$519,B528)+SUMIFS(M$2:M$519,A$2:A$519,A528,B$2:B$519,B528)+SUMIFS(P$2:P$519,A$2:A$519,A528,B$2:B$519,B528)+SUMIFS(S$2:S$519,A$2:A$519,A527,B$2:B$519,B$522)</f>
        <v>154513.44543548132</v>
      </c>
      <c r="W527">
        <f t="shared" si="80"/>
        <v>4386436</v>
      </c>
      <c r="X527">
        <f t="shared" ca="1" si="79"/>
        <v>3.5225282082191854E-2</v>
      </c>
    </row>
    <row r="528" spans="1:24" x14ac:dyDescent="0.35">
      <c r="A528">
        <v>2014</v>
      </c>
      <c r="B528" t="s">
        <v>2</v>
      </c>
      <c r="C528">
        <v>14</v>
      </c>
      <c r="V528">
        <f ca="1">SUMIFS(D$2:D$519,A$2:A$519,A529,B$2:B$519,B529)+SUMIFS(G$2:G$519,A$2:A$519,A529,B$2:B$519,B529)+SUMIFS(J$2:J$519,A$2:A$519,A529,B$2:B$519,B529)+SUMIFS(M$2:M$519,A$2:A$519,A529,B$2:B$519,B529)+SUMIFS(P$2:P$519,A$2:A$519,A529,B$2:B$519,B529)+SUMIFS(S$2:S$519,A$2:A$519,A528,B$2:B$519,B$522)</f>
        <v>155831.1732470791</v>
      </c>
      <c r="W528">
        <f t="shared" si="80"/>
        <v>4386436</v>
      </c>
      <c r="X528">
        <f t="shared" ca="1" si="79"/>
        <v>3.5525691756833816E-2</v>
      </c>
    </row>
    <row r="529" spans="1:24" x14ac:dyDescent="0.35">
      <c r="A529">
        <v>2015</v>
      </c>
      <c r="B529" t="s">
        <v>2</v>
      </c>
      <c r="C529">
        <v>14</v>
      </c>
      <c r="V529">
        <f ca="1">SUMIFS(D$2:D$519,A$2:A$519,A530,B$2:B$519,B530)+SUMIFS(G$2:G$519,A$2:A$519,A530,B$2:B$519,B530)+SUMIFS(J$2:J$519,A$2:A$519,A530,B$2:B$519,B530)+SUMIFS(M$2:M$519,A$2:A$519,A530,B$2:B$519,B530)+SUMIFS(P$2:P$519,A$2:A$519,A530,B$2:B$519,B530)+SUMIFS(S$2:S$519,A$2:A$519,A529,B$2:B$519,B$522)</f>
        <v>152838.18773221551</v>
      </c>
      <c r="W529">
        <f t="shared" si="80"/>
        <v>4386436</v>
      </c>
      <c r="X529">
        <f t="shared" ca="1" si="79"/>
        <v>3.484336434686737E-2</v>
      </c>
    </row>
    <row r="530" spans="1:24" x14ac:dyDescent="0.35">
      <c r="A530">
        <v>2016</v>
      </c>
      <c r="B530" t="s">
        <v>2</v>
      </c>
      <c r="C530">
        <v>14</v>
      </c>
      <c r="V530">
        <f ca="1">SUMIFS(D$2:D$519,A$2:A$519,A531,B$2:B$519,B531)+SUMIFS(G$2:G$519,A$2:A$519,A531,B$2:B$519,B531)+SUMIFS(J$2:J$519,A$2:A$519,A531,B$2:B$519,B531)+SUMIFS(M$2:M$519,A$2:A$519,A531,B$2:B$519,B531)+SUMIFS(P$2:P$519,A$2:A$519,A531,B$2:B$519,B531)+SUMIFS(S$2:S$519,A$2:A$519,A530,B$2:B$519,B$522)</f>
        <v>148441.84065817646</v>
      </c>
      <c r="W530">
        <f t="shared" si="80"/>
        <v>4386436</v>
      </c>
      <c r="X530">
        <f t="shared" ca="1" si="79"/>
        <v>3.3841104864672927E-2</v>
      </c>
    </row>
    <row r="531" spans="1:24" x14ac:dyDescent="0.35">
      <c r="A531">
        <v>2017</v>
      </c>
      <c r="B531" t="s">
        <v>2</v>
      </c>
      <c r="C531">
        <v>14</v>
      </c>
      <c r="V531">
        <f ca="1">SUMIFS(D$2:D$519,A$2:A$519,A532,B$2:B$519,B532)+SUMIFS(G$2:G$519,A$2:A$519,A532,B$2:B$519,B532)+SUMIFS(J$2:J$519,A$2:A$519,A532,B$2:B$519,B532)+SUMIFS(M$2:M$519,A$2:A$519,A532,B$2:B$519,B532)+SUMIFS(P$2:P$519,A$2:A$519,A532,B$2:B$519,B532)+SUMIFS(S$2:S$519,A$2:A$519,A531,B$2:B$519,B$522)</f>
        <v>147235.23113780079</v>
      </c>
      <c r="W531">
        <f t="shared" si="80"/>
        <v>4386436</v>
      </c>
      <c r="X531">
        <f t="shared" ca="1" si="79"/>
        <v>3.3566027439543351E-2</v>
      </c>
    </row>
    <row r="532" spans="1:24" x14ac:dyDescent="0.35">
      <c r="A532">
        <v>2018</v>
      </c>
      <c r="B532" t="s">
        <v>2</v>
      </c>
      <c r="C532">
        <v>14</v>
      </c>
      <c r="V532">
        <f ca="1">SUMIFS(D$2:D$519,A$2:A$519,A533,B$2:B$519,B533)+SUMIFS(G$2:G$519,A$2:A$519,A533,B$2:B$519,B533)+SUMIFS(J$2:J$519,A$2:A$519,A533,B$2:B$519,B533)+SUMIFS(M$2:M$519,A$2:A$519,A533,B$2:B$519,B533)+SUMIFS(P$2:P$519,A$2:A$519,A533,B$2:B$519,B533)+SUMIFS(S$2:S$519,A$2:A$519,A532,B$2:B$519,B$522)</f>
        <v>145479.5301132068</v>
      </c>
      <c r="W532">
        <f t="shared" ref="W532" si="81">W14</f>
        <v>4386436</v>
      </c>
      <c r="X532">
        <f t="shared" ca="1" si="79"/>
        <v>3.3165770596722897E-2</v>
      </c>
    </row>
    <row r="533" spans="1:24" x14ac:dyDescent="0.35">
      <c r="A533">
        <v>2019</v>
      </c>
      <c r="B533" t="s">
        <v>2</v>
      </c>
      <c r="C533">
        <v>14</v>
      </c>
      <c r="V533">
        <f ca="1">SUMIFS(D$2:D$519,A$2:A$519,A534,B$2:B$519,B534)+SUMIFS(G$2:G$519,A$2:A$519,A534,B$2:B$519,B534)+SUMIFS(J$2:J$519,A$2:A$519,A534,B$2:B$519,B534)+SUMIFS(M$2:M$519,A$2:A$519,A534,B$2:B$519,B534)+SUMIFS(P$2:P$519,A$2:A$519,A534,B$2:B$519,B534)+SUMIFS(S$2:S$519,A$2:A$519,A533,B$2:B$519,B$522)</f>
        <v>165944.48120326136</v>
      </c>
      <c r="W533">
        <f>W14</f>
        <v>4386436</v>
      </c>
      <c r="X533">
        <f t="shared" ca="1" si="79"/>
        <v>3.7831278332400464E-2</v>
      </c>
    </row>
    <row r="534" spans="1:24" x14ac:dyDescent="0.35">
      <c r="A534">
        <v>2008</v>
      </c>
      <c r="B534" t="s">
        <v>3</v>
      </c>
      <c r="C534">
        <v>14</v>
      </c>
      <c r="V534">
        <f ca="1">SUMIFS(D$2:D$519,A$2:A$519,A535,B$2:B$519,B535)+SUMIFS(G$2:G$519,A$2:A$519,A535,B$2:B$519,B535)+SUMIFS(J$2:J$519,A$2:A$519,A535,B$2:B$519,B535)+SUMIFS(M$2:M$519,A$2:A$519,A535,B$2:B$519,B535)+SUMIFS(P$2:P$519,A$2:A$519,A535,B$2:B$519,B535)+SUMIFS(S$2:S$519,A$2:A$519,A534,B$2:B$519,B$522)</f>
        <v>156348.23555132025</v>
      </c>
      <c r="W534">
        <f>W498</f>
        <v>4499571</v>
      </c>
      <c r="X534">
        <f t="shared" ca="1" si="79"/>
        <v>3.4747364926860862E-2</v>
      </c>
    </row>
    <row r="535" spans="1:24" x14ac:dyDescent="0.35">
      <c r="A535">
        <v>2009</v>
      </c>
      <c r="B535" t="s">
        <v>3</v>
      </c>
      <c r="C535">
        <v>14</v>
      </c>
      <c r="V535">
        <f ca="1">SUMIFS(D$2:D$519,A$2:A$519,A536,B$2:B$519,B536)+SUMIFS(G$2:G$519,A$2:A$519,A536,B$2:B$519,B536)+SUMIFS(J$2:J$519,A$2:A$519,A536,B$2:B$519,B536)+SUMIFS(M$2:M$519,A$2:A$519,A536,B$2:B$519,B536)+SUMIFS(P$2:P$519,A$2:A$519,A536,B$2:B$519,B536)+SUMIFS(S$2:S$519,A$2:A$519,A535,B$2:B$519,B$522)</f>
        <v>159720.620445326</v>
      </c>
      <c r="W535">
        <f>W499</f>
        <v>4499571</v>
      </c>
      <c r="X535">
        <f t="shared" ca="1" si="79"/>
        <v>3.5496855243605671E-2</v>
      </c>
    </row>
    <row r="536" spans="1:24" x14ac:dyDescent="0.35">
      <c r="A536">
        <v>2010</v>
      </c>
      <c r="B536" t="s">
        <v>3</v>
      </c>
      <c r="C536">
        <v>14</v>
      </c>
      <c r="V536">
        <f ca="1">SUMIFS(D$2:D$519,A$2:A$519,A537,B$2:B$519,B537)+SUMIFS(G$2:G$519,A$2:A$519,A537,B$2:B$519,B537)+SUMIFS(J$2:J$519,A$2:A$519,A537,B$2:B$519,B537)+SUMIFS(M$2:M$519,A$2:A$519,A537,B$2:B$519,B537)+SUMIFS(P$2:P$519,A$2:A$519,A537,B$2:B$519,B537)+SUMIFS(S$2:S$519,A$2:A$519,A536,B$2:B$519,B$522)</f>
        <v>171817.19371747551</v>
      </c>
      <c r="W536">
        <f>W500</f>
        <v>4499571</v>
      </c>
      <c r="X536">
        <f t="shared" ca="1" si="79"/>
        <v>3.8185238929994772E-2</v>
      </c>
    </row>
    <row r="537" spans="1:24" x14ac:dyDescent="0.35">
      <c r="A537">
        <v>2011</v>
      </c>
      <c r="B537" t="s">
        <v>3</v>
      </c>
      <c r="C537">
        <v>14</v>
      </c>
      <c r="V537">
        <f ca="1">SUMIFS(D$2:D$519,A$2:A$519,A538,B$2:B$519,B538)+SUMIFS(G$2:G$519,A$2:A$519,A538,B$2:B$519,B538)+SUMIFS(J$2:J$519,A$2:A$519,A538,B$2:B$519,B538)+SUMIFS(M$2:M$519,A$2:A$519,A538,B$2:B$519,B538)+SUMIFS(P$2:P$519,A$2:A$519,A538,B$2:B$519,B538)+SUMIFS(S$2:S$519,A$2:A$519,A537,B$2:B$519,B$522)</f>
        <v>172741.30972976878</v>
      </c>
      <c r="W537">
        <f t="shared" ref="W537:W544" si="82">W501</f>
        <v>4499571</v>
      </c>
      <c r="X537">
        <f t="shared" ca="1" si="79"/>
        <v>3.839061762327315E-2</v>
      </c>
    </row>
    <row r="538" spans="1:24" x14ac:dyDescent="0.35">
      <c r="A538">
        <v>2012</v>
      </c>
      <c r="B538" t="s">
        <v>3</v>
      </c>
      <c r="C538">
        <v>14</v>
      </c>
      <c r="V538">
        <f ca="1">SUMIFS(D$2:D$519,A$2:A$519,A539,B$2:B$519,B539)+SUMIFS(G$2:G$519,A$2:A$519,A539,B$2:B$519,B539)+SUMIFS(J$2:J$519,A$2:A$519,A539,B$2:B$519,B539)+SUMIFS(M$2:M$519,A$2:A$519,A539,B$2:B$519,B539)+SUMIFS(P$2:P$519,A$2:A$519,A539,B$2:B$519,B539)+SUMIFS(S$2:S$519,A$2:A$519,A538,B$2:B$519,B$522)</f>
        <v>178093.46989140083</v>
      </c>
      <c r="W538">
        <f t="shared" si="82"/>
        <v>4499571</v>
      </c>
      <c r="X538">
        <f t="shared" ca="1" si="79"/>
        <v>3.9580099945394978E-2</v>
      </c>
    </row>
    <row r="539" spans="1:24" x14ac:dyDescent="0.35">
      <c r="A539">
        <v>2013</v>
      </c>
      <c r="B539" t="s">
        <v>3</v>
      </c>
      <c r="C539">
        <v>14</v>
      </c>
      <c r="V539">
        <f ca="1">SUMIFS(D$2:D$519,A$2:A$519,A540,B$2:B$519,B540)+SUMIFS(G$2:G$519,A$2:A$519,A540,B$2:B$519,B540)+SUMIFS(J$2:J$519,A$2:A$519,A540,B$2:B$519,B540)+SUMIFS(M$2:M$519,A$2:A$519,A540,B$2:B$519,B540)+SUMIFS(P$2:P$519,A$2:A$519,A540,B$2:B$519,B540)+SUMIFS(S$2:S$519,A$2:A$519,A539,B$2:B$519,B$522)</f>
        <v>181931.28812511227</v>
      </c>
      <c r="W539">
        <f t="shared" si="82"/>
        <v>4499571</v>
      </c>
      <c r="X539">
        <f t="shared" ca="1" si="79"/>
        <v>4.0433029754417094E-2</v>
      </c>
    </row>
    <row r="540" spans="1:24" x14ac:dyDescent="0.35">
      <c r="A540">
        <v>2014</v>
      </c>
      <c r="B540" t="s">
        <v>3</v>
      </c>
      <c r="C540">
        <v>14</v>
      </c>
      <c r="V540">
        <f ca="1">SUMIFS(D$2:D$519,A$2:A$519,A541,B$2:B$519,B541)+SUMIFS(G$2:G$519,A$2:A$519,A541,B$2:B$519,B541)+SUMIFS(J$2:J$519,A$2:A$519,A541,B$2:B$519,B541)+SUMIFS(M$2:M$519,A$2:A$519,A541,B$2:B$519,B541)+SUMIFS(P$2:P$519,A$2:A$519,A541,B$2:B$519,B541)+SUMIFS(S$2:S$519,A$2:A$519,A540,B$2:B$519,B$522)</f>
        <v>189008.47281259758</v>
      </c>
      <c r="W540">
        <f t="shared" si="82"/>
        <v>4499571</v>
      </c>
      <c r="X540">
        <f t="shared" ca="1" si="79"/>
        <v>4.2005887408510183E-2</v>
      </c>
    </row>
    <row r="541" spans="1:24" x14ac:dyDescent="0.35">
      <c r="A541">
        <v>2015</v>
      </c>
      <c r="B541" t="s">
        <v>3</v>
      </c>
      <c r="C541">
        <v>14</v>
      </c>
      <c r="V541">
        <f ca="1">SUMIFS(D$2:D$519,A$2:A$519,A542,B$2:B$519,B542)+SUMIFS(G$2:G$519,A$2:A$519,A542,B$2:B$519,B542)+SUMIFS(J$2:J$519,A$2:A$519,A542,B$2:B$519,B542)+SUMIFS(M$2:M$519,A$2:A$519,A542,B$2:B$519,B542)+SUMIFS(P$2:P$519,A$2:A$519,A542,B$2:B$519,B542)+SUMIFS(S$2:S$519,A$2:A$519,A541,B$2:B$519,B$522)</f>
        <v>186316.23011721828</v>
      </c>
      <c r="W541">
        <f t="shared" si="82"/>
        <v>4499571</v>
      </c>
      <c r="X541">
        <f t="shared" ca="1" si="79"/>
        <v>4.1407554212883467E-2</v>
      </c>
    </row>
    <row r="542" spans="1:24" x14ac:dyDescent="0.35">
      <c r="A542">
        <v>2016</v>
      </c>
      <c r="B542" t="s">
        <v>3</v>
      </c>
      <c r="C542">
        <v>14</v>
      </c>
      <c r="V542">
        <f ca="1">SUMIFS(D$2:D$519,A$2:A$519,A543,B$2:B$519,B543)+SUMIFS(G$2:G$519,A$2:A$519,A543,B$2:B$519,B543)+SUMIFS(J$2:J$519,A$2:A$519,A543,B$2:B$519,B543)+SUMIFS(M$2:M$519,A$2:A$519,A543,B$2:B$519,B543)+SUMIFS(P$2:P$519,A$2:A$519,A543,B$2:B$519,B543)+SUMIFS(S$2:S$519,A$2:A$519,A542,B$2:B$519,B$522)</f>
        <v>191680.70745533088</v>
      </c>
      <c r="W542">
        <f t="shared" si="82"/>
        <v>4499571</v>
      </c>
      <c r="X542">
        <f t="shared" ca="1" si="79"/>
        <v>4.2599773946300851E-2</v>
      </c>
    </row>
    <row r="543" spans="1:24" x14ac:dyDescent="0.35">
      <c r="A543">
        <v>2017</v>
      </c>
      <c r="B543" t="s">
        <v>3</v>
      </c>
      <c r="C543">
        <v>14</v>
      </c>
      <c r="V543">
        <f ca="1">SUMIFS(D$2:D$519,A$2:A$519,A544,B$2:B$519,B544)+SUMIFS(G$2:G$519,A$2:A$519,A544,B$2:B$519,B544)+SUMIFS(J$2:J$519,A$2:A$519,A544,B$2:B$519,B544)+SUMIFS(M$2:M$519,A$2:A$519,A544,B$2:B$519,B544)+SUMIFS(P$2:P$519,A$2:A$519,A544,B$2:B$519,B544)+SUMIFS(S$2:S$519,A$2:A$519,A543,B$2:B$519,B$522)</f>
        <v>185671.14548795941</v>
      </c>
      <c r="W543">
        <f t="shared" si="82"/>
        <v>4499571</v>
      </c>
      <c r="X543">
        <f t="shared" ca="1" si="79"/>
        <v>4.1264188405507864E-2</v>
      </c>
    </row>
    <row r="544" spans="1:24" x14ac:dyDescent="0.35">
      <c r="A544">
        <v>2018</v>
      </c>
      <c r="B544" t="s">
        <v>3</v>
      </c>
      <c r="C544">
        <v>14</v>
      </c>
      <c r="V544">
        <f ca="1">SUMIFS(D$2:D$519,A$2:A$519,A545,B$2:B$519,B545)+SUMIFS(G$2:G$519,A$2:A$519,A545,B$2:B$519,B545)+SUMIFS(J$2:J$519,A$2:A$519,A545,B$2:B$519,B545)+SUMIFS(M$2:M$519,A$2:A$519,A545,B$2:B$519,B545)+SUMIFS(P$2:P$519,A$2:A$519,A545,B$2:B$519,B545)+SUMIFS(S$2:S$519,A$2:A$519,A544,B$2:B$519,B$522)</f>
        <v>157913.78605635985</v>
      </c>
      <c r="W544">
        <f t="shared" si="82"/>
        <v>4499571</v>
      </c>
      <c r="X544">
        <f t="shared" ca="1" si="79"/>
        <v>3.5095298208731425E-2</v>
      </c>
    </row>
    <row r="545" spans="1:24" x14ac:dyDescent="0.35">
      <c r="A545">
        <v>2019</v>
      </c>
      <c r="B545" t="s">
        <v>3</v>
      </c>
      <c r="C545">
        <v>14</v>
      </c>
      <c r="V545">
        <f>SUMIFS(D$2:D$519,A$2:A$519,A546,B$2:B$519,B546)+SUMIFS(G$2:G$519,A$2:A$519,A546,B$2:B$519,B546)+SUMIFS(J$2:J$519,A$2:A$519,A546,B$2:B$519,B546)+SUMIFS(M$2:M$519,A$2:A$519,A546,B$2:B$519,B546)+SUMIFS(P$2:P$519,A$2:A$519,A546,B$2:B$519,B546)+SUMIFS(S$2:S$519,A$2:A$519,A545,B$2:B$519,B$522)</f>
        <v>24663</v>
      </c>
      <c r="W545">
        <f>W509</f>
        <v>4499571</v>
      </c>
      <c r="X545">
        <f t="shared" si="79"/>
        <v>5.4811892067043724E-3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Auke</dc:creator>
  <cp:lastModifiedBy>Auke</cp:lastModifiedBy>
  <dcterms:created xsi:type="dcterms:W3CDTF">2021-10-04T14:37:23Z</dcterms:created>
  <dcterms:modified xsi:type="dcterms:W3CDTF">2021-10-04T14:49:03Z</dcterms:modified>
</cp:coreProperties>
</file>