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<sst xmlns="http://schemas.openxmlformats.org/spreadsheetml/2006/main" count="1704" uniqueCount="430">
  <si>
    <t>Name</t>
  </si>
  <si>
    <t>URL Link</t>
  </si>
  <si>
    <t>Price</t>
  </si>
  <si>
    <t>Quantity</t>
  </si>
  <si>
    <t>Price per piece or gram</t>
  </si>
  <si>
    <t>Service or product</t>
  </si>
  <si>
    <t>Category</t>
  </si>
  <si>
    <t>Site/shop</t>
  </si>
  <si>
    <t>Legal/Illegal</t>
  </si>
  <si>
    <t>Number of times sold product</t>
  </si>
  <si>
    <t xml:space="preserve">Number of product reviews </t>
  </si>
  <si>
    <t>Product rating</t>
  </si>
  <si>
    <t>Seller</t>
  </si>
  <si>
    <t>Successful number of transactions</t>
  </si>
  <si>
    <t>Number of seller reviews</t>
  </si>
  <si>
    <t>Seller rating (%)</t>
  </si>
  <si>
    <t>Lower price range seller</t>
  </si>
  <si>
    <t>Higher price range seller</t>
  </si>
  <si>
    <t>Number of posts / active listings</t>
  </si>
  <si>
    <t xml:space="preserve">1 GRAM - 100% PURE WASHED LAVADA COCAINE * THE CLEANEST AND BEST COCAINE YOU WILL EVER TRY! </t>
  </si>
  <si>
    <t>http://incognizudojrh3z47tfudcqkuwayp6aeeiufjkccgvvt4jrjcbq3gyd.onion/listings/rAaKmgtzM8qGnqZg</t>
  </si>
  <si>
    <t>1 gram</t>
  </si>
  <si>
    <t>Product</t>
  </si>
  <si>
    <t>Drugs</t>
  </si>
  <si>
    <t>Incognito Market</t>
  </si>
  <si>
    <t>Illegal</t>
  </si>
  <si>
    <t>ransom12c</t>
  </si>
  <si>
    <t>Koen:</t>
  </si>
  <si>
    <t>TorDepot - http://depotzmeg75ja4a6uswjwmsqi7pfokfiz3hzywgn4q3gihsixhmmcwqd.onion/category/drugs</t>
  </si>
  <si>
    <t>3.5G - SUPERIOR KETAMINE SHARDS **S-ISOMER**</t>
  </si>
  <si>
    <t>http://incognizudojrh3z47tfudcqkuwayp6aeeiufjkccgvvt4jrjcbq3gyd.onion/listings/l0jkRNo0duqdXU5B</t>
  </si>
  <si>
    <t>3.5 grams</t>
  </si>
  <si>
    <t>-</t>
  </si>
  <si>
    <t>Ewoud</t>
  </si>
  <si>
    <t>Incognito Market - http://incognizudojrh3z47tfudcqkuwayp6aeeiufjkccgvvt4jrjcbq3gyd.onion/</t>
  </si>
  <si>
    <t>20X PROMO SPECIAL TOP GRADE AAA Adderall 30MG - Pharma Quality  Clone</t>
  </si>
  <si>
    <t>http://incognizudojrh3z47tfudcqkuwayp6aeeiufjkccgvvt4jrjcbq3gyd.onion/listings/L7eDiNobIgyji7U0</t>
  </si>
  <si>
    <t>20 pills</t>
  </si>
  <si>
    <t>Rik</t>
  </si>
  <si>
    <r>
      <rPr/>
      <t xml:space="preserve">The Dark Market - </t>
    </r>
    <r>
      <rPr>
        <color rgb="FF1155CC"/>
        <u/>
      </rPr>
      <t>http://nexusxg6rr5e2ue6gdjo6oassw36lsx5cx6y3r5ojneo53kynv3rqgyd.onion/t?ad=directory&amp;k=6ftsp</t>
    </r>
  </si>
  <si>
    <t>Carton of (10x20 cigs) Marlboro RED- United Kingdom Next Day</t>
  </si>
  <si>
    <t>http://incognizudojrh3z47tfudcqkuwayp6aeeiufjkccgvvt4jrjcbq3gyd.onion/listings/eLdEYvjVsNEDbJhl</t>
  </si>
  <si>
    <t>10 packs</t>
  </si>
  <si>
    <t>Tabacco</t>
  </si>
  <si>
    <t>Maling47</t>
  </si>
  <si>
    <t>Aukje</t>
  </si>
  <si>
    <t>Undermarket2.0 - http://puyr3jb76flvqemhkllg5bttt2dmiaexs3ggmfpyewc44vt5265uuaad.onion/</t>
  </si>
  <si>
    <t>(3.5g - 224g) BLUE DREAM - UNITED KINGDOM NEXT DAY</t>
  </si>
  <si>
    <t>http://incognizudojrh3z47tfudcqkuwayp6aeeiufjkccgvvt4jrjcbq3gyd.onion/listings/syoKibfTqiDfB5Op</t>
  </si>
  <si>
    <t>Emma</t>
  </si>
  <si>
    <t>Techmarket</t>
  </si>
  <si>
    <t>http://ef6kuym3xpmdzwckiefmtx6ujtoiugloqdmneloj7xtk42obp2kcmmad.onion</t>
  </si>
  <si>
    <t>Genuine Pharma OxyCodone 10mg</t>
  </si>
  <si>
    <t>http://incognizudojrh3z47tfudcqkuwayp6aeeiufjkccgvvt4jrjcbq3gyd.onion/listings/dxeCqWOzMxqpBDlA</t>
  </si>
  <si>
    <t>1 pill</t>
  </si>
  <si>
    <t>Cannacocaherometh</t>
  </si>
  <si>
    <t>Inèz</t>
  </si>
  <si>
    <t>Bohemia</t>
  </si>
  <si>
    <t>http://bohemiaobko4cecexkj5xmlaove6yn726dstp5wfw4pojjwp6762paqd.onion</t>
  </si>
  <si>
    <t>Methamphetamine FIRE PRODUCT!!</t>
  </si>
  <si>
    <t>http://incognizudojrh3z47tfudcqkuwayp6aeeiufjkccgvvt4jrjcbq3gyd.onion/listings/wbiqouM2Ec7bN9F5</t>
  </si>
  <si>
    <t>BlackMart</t>
  </si>
  <si>
    <t>http://blackma333zetynnrblc7uidfp2tewhtwpojxxvmty3n4cdsc7iyukad.onion</t>
  </si>
  <si>
    <t>(Andere site wilde niet meer laden :( )</t>
  </si>
  <si>
    <t>Diazepam 10mg Actavis</t>
  </si>
  <si>
    <t>http://incognizudojrh3z47tfudcqkuwayp6aeeiufjkccgvvt4jrjcbq3gyd.onion/listings/yuOogmjVZDQmrKsL</t>
  </si>
  <si>
    <t>Cambridge20k</t>
  </si>
  <si>
    <t>Tramadol 100 mg</t>
  </si>
  <si>
    <t>http://incognizudojrh3z47tfudcqkuwayp6aeeiufjkccgvvt4jrjcbq3gyd.onion/listings/c7ipaJFgeXu0SpYg</t>
  </si>
  <si>
    <t xml:space="preserve">KETAMINE  S~Isomer LAB TESTED </t>
  </si>
  <si>
    <t>http://incognizudojrh3z47tfudcqkuwayp6aeeiufjkccgvvt4jrjcbq3gyd.onion/listings/vKcAon21rrNjkrS8</t>
  </si>
  <si>
    <t>DamConnect</t>
  </si>
  <si>
    <t>CALI PACKS ~PICK &amp; MIX</t>
  </si>
  <si>
    <t>http://incognizudojrh3z47tfudcqkuwayp6aeeiufjkccgvvt4jrjcbq3gyd.onion/listings/3qr0LImXkvbltz0X</t>
  </si>
  <si>
    <t>3.5 packs</t>
  </si>
  <si>
    <t xml:space="preserve">HASH ~ TRIPPLE FILTERED EGGS </t>
  </si>
  <si>
    <t>http://incognizudojrh3z47tfudcqkuwayp6aeeiufjkccgvvt4jrjcbq3gyd.onion/listings/PFnmyjmntMeMmqSx</t>
  </si>
  <si>
    <t xml:space="preserve">XTC RED NETFLIX 240MG </t>
  </si>
  <si>
    <t>http://incognizudojrh3z47tfudcqkuwayp6aeeiufjkccgvvt4jrjcbq3gyd.onion/listings/E7beThJaSXh8BfHy</t>
  </si>
  <si>
    <t>THE BEST -  Ketamine S-iSomer Shards 1g - 1kg</t>
  </si>
  <si>
    <t>http://incognizudojrh3z47tfudcqkuwayp6aeeiufjkccgvvt4jrjcbq3gyd.onion/listings/3BaZD43NPi7kCrSD</t>
  </si>
  <si>
    <t>filtyfellas1</t>
  </si>
  <si>
    <t>TOP QUALITY Rolls Royce Heroin 1G - 28G</t>
  </si>
  <si>
    <t>http://incognizudojrh3z47tfudcqkuwayp6aeeiufjkccgvvt4jrjcbq3gyd.onion/listings/WJoWxVgfTAm7RfRN</t>
  </si>
  <si>
    <t>0.5 gram</t>
  </si>
  <si>
    <t>filtyfellas2</t>
  </si>
  <si>
    <t xml:space="preserve">2mg Xanax Bars (Alprazolam) UK-UK </t>
  </si>
  <si>
    <t>http://incognizudojrh3z47tfudcqkuwayp6aeeiufjkccgvvt4jrjcbq3gyd.onion/listings/O85omHER00d1nVx4</t>
  </si>
  <si>
    <t>1 bar</t>
  </si>
  <si>
    <t>filtyfellas3</t>
  </si>
  <si>
    <t xml:space="preserve">Purple Transformer Ecstacy Pills 180mg </t>
  </si>
  <si>
    <t>http://incognizudojrh3z47tfudcqkuwayp6aeeiufjkccgvvt4jrjcbq3gyd.onion/listings/tFWMjHS4VEh6Z9Rq</t>
  </si>
  <si>
    <t>5 pills</t>
  </si>
  <si>
    <t>filtyfellas4</t>
  </si>
  <si>
    <t>Xbox Series X</t>
  </si>
  <si>
    <t>http://depotzmeg75ja4a6uswjwmsqi7pfokfiz3hzywgn4q3gihsixhmmcwqd.onion/item/xbox-series-x-b57061ti0b</t>
  </si>
  <si>
    <t>1 Console</t>
  </si>
  <si>
    <t>Electronics</t>
  </si>
  <si>
    <t>TorDepot</t>
  </si>
  <si>
    <t>Legal</t>
  </si>
  <si>
    <t>Fuck Homework</t>
  </si>
  <si>
    <t>Steam Deck 64GB</t>
  </si>
  <si>
    <t>http://depotzmeg75ja4a6uswjwmsqi7pfokfiz3hzywgn4q3gihsixhmmcwqd.onion/item/steam-deck-64gb-brrkaqtiwb</t>
  </si>
  <si>
    <t>Nintendo Switch Lite Coral</t>
  </si>
  <si>
    <t>http://depotzmeg75ja4a6uswjwmsqi7pfokfiz3hzywgn4q3gihsixhmmcwqd.onion/item/nintendo-switch-lite-coral-bypkaqtirp</t>
  </si>
  <si>
    <t>Business 5000 EUR PayPal Transfer</t>
  </si>
  <si>
    <t>http://depotzmeg75ja4a6uswjwmsqi7pfokfiz3hzywgn4q3gihsixhmmcwqd.onion/item/business-5000-eur-paypal-transfer-pgextlekyg</t>
  </si>
  <si>
    <t>5000 Euro</t>
  </si>
  <si>
    <t>Money</t>
  </si>
  <si>
    <t>Illegal?</t>
  </si>
  <si>
    <t>PP Trust Holding</t>
  </si>
  <si>
    <t>Personal 1000 EUR PayPal Transfer</t>
  </si>
  <si>
    <t>http://depotzmeg75ja4a6uswjwmsqi7pfokfiz3hzywgn4q3gihsixhmmcwqd.onion/item/personal-1000-eur-paypal-transfer-pge70402hg</t>
  </si>
  <si>
    <t>1000 Euro</t>
  </si>
  <si>
    <t>0.25 ETH Key</t>
  </si>
  <si>
    <t>http://depotzmeg75ja4a6uswjwmsqi7pfokfiz3hzywgn4q3gihsixhmmcwqd.onion/item/025-eth-key-mqq95d0sim</t>
  </si>
  <si>
    <t>0.25 ETH</t>
  </si>
  <si>
    <t>ETHStore</t>
  </si>
  <si>
    <t>0.5 ETH Key</t>
  </si>
  <si>
    <t>http://depotzmeg75ja4a6uswjwmsqi7pfokfiz3hzywgn4q3gihsixhmmcwqd.onion/item/05-eth-key-mqq9590sim</t>
  </si>
  <si>
    <t>0.5 ETH</t>
  </si>
  <si>
    <t>500 EUR NETELLER Transfer</t>
  </si>
  <si>
    <t>http://depotzmeg75ja4a6uswjwmsqi7pfokfiz3hzywgn4q3gihsixhmmcwqd.onion/item/500-eur-neteller-transfer-enr4m68onk</t>
  </si>
  <si>
    <t>500 EUR</t>
  </si>
  <si>
    <t>NETELLER Masters</t>
  </si>
  <si>
    <t>1000 EUR NETELLER Transfer</t>
  </si>
  <si>
    <t>http://depotzmeg75ja4a6uswjwmsqi7pfokfiz3hzywgn4q3gihsixhmmcwqd.onion/item/1000-eur-neteller-transfer-ijr4m68onk</t>
  </si>
  <si>
    <t>1000 EUR</t>
  </si>
  <si>
    <t>Google Play 300 EUR GC</t>
  </si>
  <si>
    <t>http://depotzmeg75ja4a6uswjwmsqi7pfokfiz3hzywgn4q3gihsixhmmcwqd.onion/item/google-play-300-eur-gc-xpc3680v4l</t>
  </si>
  <si>
    <t>300 EUR</t>
  </si>
  <si>
    <t>Gift cards</t>
  </si>
  <si>
    <t>GP Market</t>
  </si>
  <si>
    <t>Playstation 300 EUR</t>
  </si>
  <si>
    <t>http://depotzmeg75ja4a6uswjwmsqi7pfokfiz3hzywgn4q3gihsixhmmcwqd.onion/item/playstation-300-eur-n6v4836lyg</t>
  </si>
  <si>
    <t>Game Cards</t>
  </si>
  <si>
    <t>100 BTC wallet key</t>
  </si>
  <si>
    <t>http://depotzmeg75ja4a6uswjwmsqi7pfokfiz3hzywgn4q3gihsixhmmcwqd.onion/item/100-btc-wallet-key-w298556tkl</t>
  </si>
  <si>
    <t>100 BTC</t>
  </si>
  <si>
    <t>BTC MEGA WALLETS</t>
  </si>
  <si>
    <t>50 BTC wallet key</t>
  </si>
  <si>
    <t>http://depotzmeg75ja4a6uswjwmsqi7pfokfiz3hzywgn4q3gihsixhmmcwqd.onion/item/50-btc-wallet-key-w298k56tkl</t>
  </si>
  <si>
    <t>50 BTC</t>
  </si>
  <si>
    <t>10000 DOGE Wallet</t>
  </si>
  <si>
    <t>http://depotzmeg75ja4a6uswjwmsqi7pfokfiz3hzywgn4q3gihsixhmmcwqd.onion/item/10000-doge-wallet-e7w9894m5m</t>
  </si>
  <si>
    <t>10000 DOGE coins</t>
  </si>
  <si>
    <t>WOOF</t>
  </si>
  <si>
    <t>90000 DOGE Wallet</t>
  </si>
  <si>
    <t>http://depotzmeg75ja4a6uswjwmsqi7pfokfiz3hzywgn4q3gihsixhmmcwqd.onion/item/90000-doge-wallet-f7w9181j5m</t>
  </si>
  <si>
    <t>90000 DOGE coins</t>
  </si>
  <si>
    <t>500 USD Transfer DOGE</t>
  </si>
  <si>
    <t>http://depotzmeg75ja4a6uswjwmsqi7pfokfiz3hzywgn4q3gihsixhmmcwqd.onion/item/500-usd-transfer-doge-app9489chg</t>
  </si>
  <si>
    <t>500 USD</t>
  </si>
  <si>
    <t>5000 USD Transfer DOGE</t>
  </si>
  <si>
    <t>http://depotzmeg75ja4a6uswjwmsqi7pfokfiz3hzywgn4q3gihsixhmmcwqd.onion/item/5000-usd-transfer-doge-kip9419chg</t>
  </si>
  <si>
    <t>5000 USD</t>
  </si>
  <si>
    <t>Steam $100 x2</t>
  </si>
  <si>
    <t>http://ef6kuym3xpmdzwckiefmtx6ujtoiugloqdmneloj7xtk42obp2kcmmad.onion/product/steam-100-x2/</t>
  </si>
  <si>
    <t>Fast gft</t>
  </si>
  <si>
    <t>DDos</t>
  </si>
  <si>
    <t>http://ef6kuym3xpmdzwckiefmtx6ujtoiugloqdmneloj7xtk42obp2kcmmad.onion/product/ddos/</t>
  </si>
  <si>
    <t>Service</t>
  </si>
  <si>
    <t>Hacking</t>
  </si>
  <si>
    <t>Toncehack</t>
  </si>
  <si>
    <t>iPhone 12 Pro Max, 128 GB</t>
  </si>
  <si>
    <t>http://ef6kuym3xpmdzwckiefmtx6ujtoiugloqdmneloj7xtk42obp2kcmmad.onion/product/iphone-12-pro-max-128-gb/</t>
  </si>
  <si>
    <t>3.5/5</t>
  </si>
  <si>
    <t>Black Apple</t>
  </si>
  <si>
    <t>Paypal $500</t>
  </si>
  <si>
    <t>http://ef6kuym3xpmdzwckiefmtx6ujtoiugloqdmneloj7xtk42obp2kcmmad.onion/product/paypal-500/</t>
  </si>
  <si>
    <t>4.33/5</t>
  </si>
  <si>
    <t>Allow</t>
  </si>
  <si>
    <t>Lite Mystery Box</t>
  </si>
  <si>
    <t>http://ef6kuym3xpmdzwckiefmtx6ujtoiugloqdmneloj7xtk42obp2kcmmad.onion/product/lite-mystery-box/</t>
  </si>
  <si>
    <t>Mystery box</t>
  </si>
  <si>
    <t>2.75/5</t>
  </si>
  <si>
    <t>VIP Mystery Box</t>
  </si>
  <si>
    <t>http://ef6kuym3xpmdzwckiefmtx6ujtoiugloqdmneloj7xtk42obp2kcmmad.onion/product/vip-mystery-box/</t>
  </si>
  <si>
    <t>3.33/5</t>
  </si>
  <si>
    <t>XBOX ONE X</t>
  </si>
  <si>
    <t>http://ef6kuym3xpmdzwckiefmtx6ujtoiugloqdmneloj7xtk42obp2kcmmad.onion/product/xbox-one-x/</t>
  </si>
  <si>
    <t>Stop game</t>
  </si>
  <si>
    <t>Samsung Galaxy S21 Ultra 512/16 GB</t>
  </si>
  <si>
    <t>http://ef6kuym3xpmdzwckiefmtx6ujtoiugloqdmneloj7xtk42obp2kcmmad.onion/product/samsung-galaxy-s21-ultra-512-16-gb/</t>
  </si>
  <si>
    <t>Galaxy shop</t>
  </si>
  <si>
    <t>Master Card DUMP – 1500-3000$ balance</t>
  </si>
  <si>
    <t>http://ef6kuym3xpmdzwckiefmtx6ujtoiugloqdmneloj7xtk42obp2kcmmad.onion/product/master-card-dump-1500-3000-balance/</t>
  </si>
  <si>
    <t>The Rich Man</t>
  </si>
  <si>
    <t>Paypal 2190 Euro</t>
  </si>
  <si>
    <t>http://ef6kuym3xpmdzwckiefmtx6ujtoiugloqdmneloj7xtk42obp2kcmmad.onion/product/paypal-2190-euro/</t>
  </si>
  <si>
    <t>Paypal Mania</t>
  </si>
  <si>
    <t>Razer Blade Pro 17 17.3" Gaming Laptop Computer – Black</t>
  </si>
  <si>
    <t>http://ef6kuym3xpmdzwckiefmtx6ujtoiugloqdmneloj7xtk42obp2kcmmad.onion/product/razer-blade-pro-17-17-3-gaming-laptop-computer-black/</t>
  </si>
  <si>
    <t>Game Store</t>
  </si>
  <si>
    <t>Visa Prepaid x5 (16000$)</t>
  </si>
  <si>
    <t>http://ef6kuym3xpmdzwckiefmtx6ujtoiugloqdmneloj7xtk42obp2kcmmad.onion/product/visa-prepaid-x5-16000/</t>
  </si>
  <si>
    <t>Money Hub</t>
  </si>
  <si>
    <t>Google play gift card – 100$ Balance</t>
  </si>
  <si>
    <t>http://ef6kuym3xpmdzwckiefmtx6ujtoiugloqdmneloj7xtk42obp2kcmmad.onion/product/google-play-gift-card-100-balance/</t>
  </si>
  <si>
    <t>Santa Shop</t>
  </si>
  <si>
    <t>ID Card</t>
  </si>
  <si>
    <t>http://blackma333zetynnrblc7uidfp2tewhtwpojxxvmty3n4cdsc7iyukad.onion/product.php?id=11</t>
  </si>
  <si>
    <t>Documents</t>
  </si>
  <si>
    <t>Reserve Bank</t>
  </si>
  <si>
    <t>Western Union $1000</t>
  </si>
  <si>
    <t>http://blackma333zetynnrblc7uidfp2tewhtwpojxxvmty3n4cdsc7iyukad.onion/product.php?id=74</t>
  </si>
  <si>
    <t>easeBuy Transfers</t>
  </si>
  <si>
    <t>iPhone 13 Pro - 128GB</t>
  </si>
  <si>
    <t>http://blackma333zetynnrblc7uidfp2tewhtwpojxxvmty3n4cdsc7iyukad.onion/product.php?id=172</t>
  </si>
  <si>
    <t>ShenzenBazzar</t>
  </si>
  <si>
    <t>Cash Money $2000</t>
  </si>
  <si>
    <t>http://blackma333zetynnrblc7uidfp2tewhtwpojxxvmty3n4cdsc7iyukad.onion/product.php?id=2</t>
  </si>
  <si>
    <t>Pathfinder RAT (Android/iOS). Powerful HTTP RAT FUD Backdoor Binder and web-based Application System Surveillance Monitor.</t>
  </si>
  <si>
    <t>http://dark3xolguutzr2cn5twjyu6c3db2z3ai3aqyqascml5cdrleh3s2hqd.onion/product/pathfinder-android-ios-rat/</t>
  </si>
  <si>
    <t>The Dark Market</t>
  </si>
  <si>
    <t>4.95/5</t>
  </si>
  <si>
    <t>Mnemonic Group</t>
  </si>
  <si>
    <t>Amazon Gift Card $500</t>
  </si>
  <si>
    <t>http://dark3xolguutzr2cn5twjyu6c3db2z3ai3aqyqascml5cdrleh3s2hqd.onion/product/amazon-gift-card-500/</t>
  </si>
  <si>
    <t>The Joker's Diary</t>
  </si>
  <si>
    <t>Grease Monkey (AAAA) 150gr</t>
  </si>
  <si>
    <t>http://dark3xolguutzr2cn5twjyu6c3db2z3ai3aqyqascml5cdrleh3s2hqd.onion/product/grease-monkey-aaaa-150gr/</t>
  </si>
  <si>
    <t>150 gr</t>
  </si>
  <si>
    <t>4.78/5</t>
  </si>
  <si>
    <t>Amsterdam Bar</t>
  </si>
  <si>
    <t>Colombian Cocaine 98% Pure – 5 Grams</t>
  </si>
  <si>
    <t>http://dark3xolguutzr2cn5twjyu6c3db2z3ai3aqyqascml5cdrleh3s2hqd.onion/product/colombian-cocaine-98-pure-5-grams/</t>
  </si>
  <si>
    <t>5 gr</t>
  </si>
  <si>
    <t>Breaking Bad</t>
  </si>
  <si>
    <t>Unlocking Information Security I: From Cryptography to Buffer Overflows</t>
  </si>
  <si>
    <t>http://dark3xolguutzr2cn5twjyu6c3db2z3ai3aqyqascml5cdrleh3s2hqd.onion/product/unlocking-information-security-i-from-cryptography-to-buffer-overflows/</t>
  </si>
  <si>
    <t>Course</t>
  </si>
  <si>
    <t>AN-Hacking</t>
  </si>
  <si>
    <t>Glock 19 Gen 3 9mm Luger 2-15 rd Mags</t>
  </si>
  <si>
    <t>http://dark3xolguutzr2cn5twjyu6c3db2z3ai3aqyqascml5cdrleh3s2hqd.onion/product/glock-19-gen-3-9mm-luger-2-15-rd-mags/</t>
  </si>
  <si>
    <t>Guns</t>
  </si>
  <si>
    <t>GUNPRIME</t>
  </si>
  <si>
    <t>SIG Sauer P320</t>
  </si>
  <si>
    <t>http://dark3xolguutzr2cn5twjyu6c3db2z3ai3aqyqascml5cdrleh3s2hqd.onion/product/sig-sauer-p320/</t>
  </si>
  <si>
    <t>TorGuns</t>
  </si>
  <si>
    <t>Digital COVID-19 Vaccine Certificate – COVID Vaccine Passport (Worldwide)</t>
  </si>
  <si>
    <t>http://dark3xolguutzr2cn5twjyu6c3db2z3ai3aqyqascml5cdrleh3s2hqd.onion/product/covid-19-digital-vaccine-certification/</t>
  </si>
  <si>
    <t>Synth3tik</t>
  </si>
  <si>
    <t>Buy Australian Passport Online | Order Bio-metric Australian Passport</t>
  </si>
  <si>
    <t>http://dark3xolguutzr2cn5twjyu6c3db2z3ai3aqyqascml5cdrleh3s2hqd.onion/product/bio-metric-australian-passport/</t>
  </si>
  <si>
    <t>Skull Docs</t>
  </si>
  <si>
    <t>Acer PH317-52-73P6 NH.Q3DER.011</t>
  </si>
  <si>
    <t>http://dark3xolguutzr2cn5twjyu6c3db2z3ai3aqyqascml5cdrleh3s2hqd.onion/product/acer-ph317-52-73p6-nh-q3der-011/</t>
  </si>
  <si>
    <t>System21</t>
  </si>
  <si>
    <t>Chaturbate Hacked Account 4600-5700 Tokens</t>
  </si>
  <si>
    <t>http://dark3xolguutzr2cn5twjyu6c3db2z3ai3aqyqascml5cdrleh3s2hqd.onion/product/chaturbate-hacked-account-4600-5700-tokens/</t>
  </si>
  <si>
    <t>4600-5700 Tokens</t>
  </si>
  <si>
    <t>Porn</t>
  </si>
  <si>
    <t>TriX</t>
  </si>
  <si>
    <t>Buy Bitcoin Private Keys</t>
  </si>
  <si>
    <t>http://dark3xolguutzr2cn5twjyu6c3db2z3ai3aqyqascml5cdrleh3s2hqd.onion/product/buy-bitcoin-private-keys/</t>
  </si>
  <si>
    <t>0.23011-8.38 BTC</t>
  </si>
  <si>
    <t>4.75/5</t>
  </si>
  <si>
    <t>THE_KING</t>
  </si>
  <si>
    <t>Venom Software – Remote Administration Tools. RAT + HVNC + Stealer &amp; Bulletproof Windows RDP/VPS</t>
  </si>
  <si>
    <t>http://dark3xolguutzr2cn5twjyu6c3db2z3ai3aqyqascml5cdrleh3s2hqd.onion/product/venom-software-remote-administration-tools/</t>
  </si>
  <si>
    <t>Subscription time</t>
  </si>
  <si>
    <t>Venom Software</t>
  </si>
  <si>
    <t>WU Transfer $2000</t>
  </si>
  <si>
    <t>http://dark3xolguutzr2cn5twjyu6c3db2z3ai3aqyqascml5cdrleh3s2hqd.onion/product/wu-transfer-2000/</t>
  </si>
  <si>
    <t>4.91/5</t>
  </si>
  <si>
    <t>FastMoney</t>
  </si>
  <si>
    <t>AMEX Business Platinum $15,000</t>
  </si>
  <si>
    <t>http://dark3xolguutzr2cn5twjyu6c3db2z3ai3aqyqascml5cdrleh3s2hqd.onion/product/amex-business-platinum-15000/</t>
  </si>
  <si>
    <t>BitCards</t>
  </si>
  <si>
    <t>20000 USD/EUR/CAD/AUD/GBP/ANY Stress free, virtual or physical CC. (Private method) WORLDWIDE</t>
  </si>
  <si>
    <t>http://dark3xolguutzr2cn5twjyu6c3db2z3ai3aqyqascml5cdrleh3s2hqd.onion/product/20000-usd-eur-cad-aud-gbp-any-stress-free-virtual-or-physical-cc-private-method-worldwide/</t>
  </si>
  <si>
    <t>4.71/5</t>
  </si>
  <si>
    <t>TheDealer</t>
  </si>
  <si>
    <t>Cash 1000 EURO</t>
  </si>
  <si>
    <t>http://dark3xolguutzr2cn5twjyu6c3db2z3ai3aqyqascml5cdrleh3s2hqd.onion/product/cash-1000-euro/</t>
  </si>
  <si>
    <t>1,000 Euro</t>
  </si>
  <si>
    <t>BDSM Bank</t>
  </si>
  <si>
    <t>iPhone 14 Pro</t>
  </si>
  <si>
    <t>http://puyr3jb76flvqemhkllg5bttt2dmiaexs3ggmfpyewc44vt5265uuaad.onion/zenda-iphones/</t>
  </si>
  <si>
    <t>undermarket2.0</t>
  </si>
  <si>
    <t>Team premium sellers</t>
  </si>
  <si>
    <t>Passport</t>
  </si>
  <si>
    <t>http://puyr3jb76flvqemhkllg5bttt2dmiaexs3ggmfpyewc44vt5265uuaad.onion/id-store/</t>
  </si>
  <si>
    <t>ID-store</t>
  </si>
  <si>
    <t>http://puyr3jb76flvqemhkllg5bttt2dmiaexs3ggmfpyewc44vt5265uuaad.onion/drawmefast/</t>
  </si>
  <si>
    <t>DraMeFast</t>
  </si>
  <si>
    <t>20 EUR money (5pc)</t>
  </si>
  <si>
    <t>http://puyr3jb76flvqemhkllg5bttt2dmiaexs3ggmfpyewc44vt5265uuaad.onion/mr-money/</t>
  </si>
  <si>
    <t>Mr Money</t>
  </si>
  <si>
    <t>Crypto giftcard</t>
  </si>
  <si>
    <t>http://puyr3jb76flvqemhkllg5bttt2dmiaexs3ggmfpyewc44vt5265uuaad.onion/crypto-voucher/#more-300795</t>
  </si>
  <si>
    <t>Crypto Voucher</t>
  </si>
  <si>
    <t>Fire Meth</t>
  </si>
  <si>
    <t>http://puyr3jb76flvqemhkllg5bttt2dmiaexs3ggmfpyewc44vt5265uuaad.onion/whitedoc-inc/#more-1103</t>
  </si>
  <si>
    <t>1g</t>
  </si>
  <si>
    <t>White Doc Inc</t>
  </si>
  <si>
    <t>cigarettes</t>
  </si>
  <si>
    <t>http://puyr3jb76flvqemhkllg5bttt2dmiaexs3ggmfpyewc44vt5265uuaad.onion/smoke-house/#more-2149</t>
  </si>
  <si>
    <t>Smoke house</t>
  </si>
  <si>
    <t>School hacking</t>
  </si>
  <si>
    <t>http://puyr3jb76flvqemhkllg5bttt2dmiaexs3ggmfpyewc44vt5265uuaad.onion/hack-n-crack/#more-2714</t>
  </si>
  <si>
    <t>hack 'n crack</t>
  </si>
  <si>
    <t>Social media hack</t>
  </si>
  <si>
    <t>http://puyr3jb76flvqemhkllg5bttt2dmiaexs3ggmfpyewc44vt5265uuaad.onion/sm-hack/</t>
  </si>
  <si>
    <t>SM Hack</t>
  </si>
  <si>
    <t>Physical shopping item</t>
  </si>
  <si>
    <t>http://puyr3jb76flvqemhkllg5bttt2dmiaexs3ggmfpyewc44vt5265uuaad.onion/shadow-shopper/</t>
  </si>
  <si>
    <t>max 1000 euro per item</t>
  </si>
  <si>
    <t>shadow-shopper</t>
  </si>
  <si>
    <t>carding manual</t>
  </si>
  <si>
    <t>http://puyr3jb76flvqemhkllg5bttt2dmiaexs3ggmfpyewc44vt5265uuaad.onion/wooorm/</t>
  </si>
  <si>
    <t>wooorm</t>
  </si>
  <si>
    <t>Vader trading bot</t>
  </si>
  <si>
    <t>http://puyr3jb76flvqemhkllg5bttt2dmiaexs3ggmfpyewc44vt5265uuaad.onion/forexpro/</t>
  </si>
  <si>
    <t>forexpro</t>
  </si>
  <si>
    <t>Gold bar</t>
  </si>
  <si>
    <t>http://puyr3jb76flvqemhkllg5bttt2dmiaexs3ggmfpyewc44vt5265uuaad.onion/gold-is-gold/</t>
  </si>
  <si>
    <t>10 Oz</t>
  </si>
  <si>
    <t>Gold is Gold</t>
  </si>
  <si>
    <t>Rolex GMT-master II</t>
  </si>
  <si>
    <t>http://puyr3jb76flvqemhkllg5bttt2dmiaexs3ggmfpyewc44vt5265uuaad.onion/swiss-house/</t>
  </si>
  <si>
    <t>Swiss House</t>
  </si>
  <si>
    <t>Westen union transfer</t>
  </si>
  <si>
    <t>http://puyr3jb76flvqemhkllg5bttt2dmiaexs3ggmfpyewc44vt5265uuaad.onion/western-transfer/</t>
  </si>
  <si>
    <t>western transfer</t>
  </si>
  <si>
    <t>€10 bills</t>
  </si>
  <si>
    <t>http://puyr3jb76flvqemhkllg5bttt2dmiaexs3ggmfpyewc44vt5265uuaad.onion/cheap-money/</t>
  </si>
  <si>
    <t>cheap money</t>
  </si>
  <si>
    <t>Dutch refugee status</t>
  </si>
  <si>
    <t>http://puyr3jb76flvqemhkllg5bttt2dmiaexs3ggmfpyewc44vt5265uuaad.onion/eu-asylum/</t>
  </si>
  <si>
    <t>EU-asylum</t>
  </si>
  <si>
    <t>(25x) $8.25/pc - Pink Supreme CP XTC 280MG *CheckMark Verified* - EXTRAS</t>
  </si>
  <si>
    <t>http://bohemiaobko4cecexkj5xmlaove6yn726dstp5wfw4pojjwp6762paqd.onion/listing?pid=e8f7a489-bd98-11ed-9d39-d05099fcf7bb</t>
  </si>
  <si>
    <t>25 pills</t>
  </si>
  <si>
    <t>Checkmark</t>
  </si>
  <si>
    <t>$730 28G Coke SALE - FREE SHIP (USA)</t>
  </si>
  <si>
    <t>http://bohemiaobko4cecexkj5xmlaove6yn726dstp5wfw4pojjwp6762paqd.onion/listing?pid=75a8be1f-3c29-11ee-92f3-d05099fcf7bb</t>
  </si>
  <si>
    <t>28 gram</t>
  </si>
  <si>
    <t>MrSinaloa</t>
  </si>
  <si>
    <t>28 GRAM **NEW VENDOR PROMO DEAL** PURE UNCUT COLUMBIAN COCAINE ( 28 G)</t>
  </si>
  <si>
    <t>http://bohemiaobko4cecexkj5xmlaove6yn726dstp5wfw4pojjwp6762paqd.onion/listing?pid=890ab5d4-4a07-11ee-9a2a-d05099fcf7bb</t>
  </si>
  <si>
    <t>Habibmia</t>
  </si>
  <si>
    <t>How to Hack a Computer Using Just An Image</t>
  </si>
  <si>
    <t>http://bohemiaobko4cecexkj5xmlaove6yn726dstp5wfw4pojjwp6762paqd.onion/listing?catid=103&amp;pid=5ab2a68e-7498-11ed-84a1-d05099fcf7bb</t>
  </si>
  <si>
    <t>Heartkidnapper</t>
  </si>
  <si>
    <t>ORIGINAL - EASY BITCOIN STEALER WITH SOURCE CODE + COMPLETE GUIDE</t>
  </si>
  <si>
    <t>http://bohemiaobko4cecexkj5xmlaove6yn726dstp5wfw4pojjwp6762paqd.onion/listing?catid=95&amp;pid=b2e136ba-97e5-11ec-9889-0025909102ac</t>
  </si>
  <si>
    <t>Malware</t>
  </si>
  <si>
    <t>Breadsdrugged</t>
  </si>
  <si>
    <t>Perfect hacking tool - USB data stealer</t>
  </si>
  <si>
    <t>http://bohemiaobko4cecexkj5xmlaove6yn726dstp5wfw4pojjwp6762paqd.onion/listing?catid=103&amp;pid=647ea67f-470b-11ec-b06e-0025909102ac</t>
  </si>
  <si>
    <t>g3cko</t>
  </si>
  <si>
    <t>Mercurial Grabber # Grabs Google Chrome passwords, cookies, IP address, geolocation &amp; many more</t>
  </si>
  <si>
    <t>http://bohemiaobko4cecexkj5xmlaove6yn726dstp5wfw4pojjwp6762paqd.onion/listing?catid=95&amp;pid=2b3740c9-2e6b-11ed-b36a-d05099fd2e99</t>
  </si>
  <si>
    <t>BitDark</t>
  </si>
  <si>
    <t>Mining Botnet | Instant Delivery</t>
  </si>
  <si>
    <t>http://bohemiaobko4cecexkj5xmlaove6yn726dstp5wfw4pojjwp6762paqd.onion/listing?catid=95&amp;pid=90607bcd-8107-11ec-819a-0025909102ac</t>
  </si>
  <si>
    <t>Fullzipp</t>
  </si>
  <si>
    <t>Ultimate Hacker Framework v2 [Tons of Tools</t>
  </si>
  <si>
    <t>http://bohemiaobko4cecexkj5xmlaove6yn726dstp5wfw4pojjwp6762paqd.onion/listing?catid=103&amp;pid=be9e96d6-6fcb-11ec-8c32-0025909102ac</t>
  </si>
  <si>
    <t>TheDangerousTomato</t>
  </si>
  <si>
    <t>5g needle ketamine s isomer (india import) promotion price limited offer</t>
  </si>
  <si>
    <t>http://bohemiaobko4cecexkj5xmlaove6yn726dstp5wfw4pojjwp6762paqd.onion/listing?catid=41&amp;pid=aece92af-bf8d-11ed-9d39-d05099fcf7bb</t>
  </si>
  <si>
    <t>5 gram</t>
  </si>
  <si>
    <t>generalelectric</t>
  </si>
  <si>
    <t>Lyrica 300mg (Pregabalin) Nervigesic x 15 Capsules</t>
  </si>
  <si>
    <t>http://bohemiaobko4cecexkj5xmlaove6yn726dstp5wfw4pojjwp6762paqd.onion/listing?catid=64&amp;pid=1d199867-b283-11ed-a4cb-d05099fcf7bb</t>
  </si>
  <si>
    <t>15 capsules</t>
  </si>
  <si>
    <t>medsporter</t>
  </si>
  <si>
    <t>100 Gr Bromazolam Alprazolam analogue</t>
  </si>
  <si>
    <t>http://bohemiaobko4cecexkj5xmlaove6yn726dstp5wfw4pojjwp6762paqd.onion/listing?catid=27&amp;pid=2a4a9585-0db5-11ed-9a0e-d05099fd2e99</t>
  </si>
  <si>
    <t>100 gram</t>
  </si>
  <si>
    <t>roibusiness</t>
  </si>
  <si>
    <t>CODEINE PHOSPHATE 30MG X 28 | UK BRAND</t>
  </si>
  <si>
    <t>http://bohemiaobko4cecexkj5xmlaove6yn726dstp5wfw4pojjwp6762paqd.onion/listing?catid=57&amp;pid=e98d49c1-9680-11ec-9889-0025909102ac</t>
  </si>
  <si>
    <t>28 pills</t>
  </si>
  <si>
    <t>gearheadz</t>
  </si>
  <si>
    <t>1 gram High Quality Cocaine (90%) | NL to NL !</t>
  </si>
  <si>
    <t>http://bohemiaobko4cecexkj5xmlaove6yn726dstp5wfw4pojjwp6762paqd.onion/listing?catid=27,70&amp;pid=66c24d40-5f3f-11ec-b06e-0025909102ac</t>
  </si>
  <si>
    <t>PostNL</t>
  </si>
  <si>
    <t>7.0G AFGHAN HEROIN PURE UNCUT (CLOSE TO 100% PURITY) ONE OF OUR BEST SELLERS [Duplicate] [Duplicate]</t>
  </si>
  <si>
    <t>http://bohemiaobko4cecexkj5xmlaove6yn726dstp5wfw4pojjwp6762paqd.onion/listing?catid=53&amp;pid=f867450e-c97a-11ed-9d39-d05099fcf7bb</t>
  </si>
  <si>
    <t>7 gram</t>
  </si>
  <si>
    <t>gethighuk</t>
  </si>
  <si>
    <t>Youtube Views x1000 Fast Services + Warranty</t>
  </si>
  <si>
    <t>http://bohemiaobko4cecexkj5xmlaove6yn726dstp5wfw4pojjwp6762paqd.onion/listing?catid=102&amp;pid=5d080d29-0818-11ed-9a0e-d05099fd2e99</t>
  </si>
  <si>
    <t>1000 views</t>
  </si>
  <si>
    <t>Youtube Views</t>
  </si>
  <si>
    <t>enjoymyaccounts</t>
  </si>
  <si>
    <t xml:space="preserve"> </t>
  </si>
  <si>
    <t>Number of stars seller</t>
  </si>
  <si>
    <t>Perscription Drugs</t>
  </si>
  <si>
    <t>3.95/5</t>
  </si>
  <si>
    <t>3.23/5</t>
  </si>
  <si>
    <t>3.57/5</t>
  </si>
  <si>
    <t>3.56/5</t>
  </si>
  <si>
    <t>3.19/5</t>
  </si>
  <si>
    <t>3.47/5</t>
  </si>
  <si>
    <t>3.40/5</t>
  </si>
  <si>
    <t>3.72/5</t>
  </si>
  <si>
    <t>3.53/5</t>
  </si>
  <si>
    <t>3.63/5</t>
  </si>
  <si>
    <t>3.78/5</t>
  </si>
  <si>
    <t>3.12/5</t>
  </si>
  <si>
    <t>4.5/5</t>
  </si>
  <si>
    <t>Gift Card</t>
  </si>
  <si>
    <t xml:space="preserve">Documents </t>
  </si>
  <si>
    <t>$590-$19,000.00</t>
  </si>
  <si>
    <t>Crypto</t>
  </si>
  <si>
    <t>$150.00-$1,550.00</t>
  </si>
  <si>
    <t>documents</t>
  </si>
  <si>
    <t>Gold</t>
  </si>
  <si>
    <t>Watch</t>
  </si>
  <si>
    <t>98% positive</t>
  </si>
  <si>
    <t>100% positive</t>
  </si>
  <si>
    <t>Education - hacking</t>
  </si>
  <si>
    <t>88% positive</t>
  </si>
  <si>
    <t>94% positive</t>
  </si>
  <si>
    <t>Tutorial - Hacker USB</t>
  </si>
  <si>
    <t>80% positive</t>
  </si>
  <si>
    <t>Malware - data stealer</t>
  </si>
  <si>
    <t>84% positive</t>
  </si>
  <si>
    <t>Botnet</t>
  </si>
  <si>
    <t>86% positive</t>
  </si>
  <si>
    <t>Hacker tools</t>
  </si>
  <si>
    <t>91% positive</t>
  </si>
  <si>
    <t>99% positive</t>
  </si>
  <si>
    <t>97% positive</t>
  </si>
  <si>
    <t>95% positive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</si>
</sst>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"/>
    <numFmt numFmtId="166" formatCode="#,##0&quot;$&quot;"/>
    <numFmt numFmtId="167" formatCode="&quot;$&quot;#,##0"/>
    <numFmt numFmtId="168" formatCode="&quot;€&quot;#,##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rgb="FF1F1F1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164" xfId="0" applyFont="1" applyNumberFormat="1"/>
    <xf borderId="0" fillId="0" fontId="6" numFmtId="164" xfId="0" applyAlignment="1" applyFont="1" applyNumberForma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horizontal="right" readingOrder="0" shrinkToFit="0" wrapText="0"/>
    </xf>
    <xf borderId="0" fillId="0" fontId="7" numFmtId="164" xfId="0" applyAlignment="1" applyFont="1" applyNumberFormat="1">
      <alignment readingOrder="0" shrinkToFit="0" wrapText="0"/>
    </xf>
    <xf borderId="0" fillId="2" fontId="8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1" numFmtId="4" xfId="0" applyAlignment="1" applyFont="1" applyNumberFormat="1">
      <alignment readingOrder="0" shrinkToFit="0" wrapText="0"/>
    </xf>
    <xf borderId="0" fillId="0" fontId="9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1" numFmtId="0" xfId="0" applyAlignment="1" applyFont="1">
      <alignment vertical="bottom"/>
    </xf>
    <xf borderId="0" fillId="0" fontId="1" numFmtId="164" xfId="0" applyAlignment="1" applyFont="1" applyNumberFormat="1">
      <alignment horizontal="left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 shrinkToFit="0" wrapText="0"/>
    </xf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8" fontId="1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ef6kuym3xpmdzwckiefmtx6ujtoiugloqdmneloj7xtk42obp2kcmmad.onion/product/ddos/" TargetMode="External"/><Relationship Id="rId42" Type="http://schemas.openxmlformats.org/officeDocument/2006/relationships/hyperlink" Target="http://ef6kuym3xpmdzwckiefmtx6ujtoiugloqdmneloj7xtk42obp2kcmmad.onion/product/paypal-500/" TargetMode="External"/><Relationship Id="rId41" Type="http://schemas.openxmlformats.org/officeDocument/2006/relationships/hyperlink" Target="http://ef6kuym3xpmdzwckiefmtx6ujtoiugloqdmneloj7xtk42obp2kcmmad.onion/product/iphone-12-pro-max-128-gb/" TargetMode="External"/><Relationship Id="rId44" Type="http://schemas.openxmlformats.org/officeDocument/2006/relationships/hyperlink" Target="http://ef6kuym3xpmdzwckiefmtx6ujtoiugloqdmneloj7xtk42obp2kcmmad.onion/product/vip-mystery-box/" TargetMode="External"/><Relationship Id="rId43" Type="http://schemas.openxmlformats.org/officeDocument/2006/relationships/hyperlink" Target="http://ef6kuym3xpmdzwckiefmtx6ujtoiugloqdmneloj7xtk42obp2kcmmad.onion/product/lite-mystery-box/" TargetMode="External"/><Relationship Id="rId46" Type="http://schemas.openxmlformats.org/officeDocument/2006/relationships/hyperlink" Target="http://ef6kuym3xpmdzwckiefmtx6ujtoiugloqdmneloj7xtk42obp2kcmmad.onion/product/samsung-galaxy-s21-ultra-512-16-gb/" TargetMode="External"/><Relationship Id="rId45" Type="http://schemas.openxmlformats.org/officeDocument/2006/relationships/hyperlink" Target="http://ef6kuym3xpmdzwckiefmtx6ujtoiugloqdmneloj7xtk42obp2kcmmad.onion/product/xbox-one-x/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://bohemiaobko4cecexkj5xmlaove6yn726dstp5wfw4pojjwp6762paqd.onion/listing?catid=102&amp;pid=5d080d29-0818-11ed-9a0e-d05099fd2e99" TargetMode="External"/><Relationship Id="rId104" Type="http://schemas.openxmlformats.org/officeDocument/2006/relationships/hyperlink" Target="http://bohemiaobko4cecexkj5xmlaove6yn726dstp5wfw4pojjwp6762paqd.onion/listing?catid=53&amp;pid=f867450e-c97a-11ed-9d39-d05099fcf7bb" TargetMode="External"/><Relationship Id="rId48" Type="http://schemas.openxmlformats.org/officeDocument/2006/relationships/hyperlink" Target="http://ef6kuym3xpmdzwckiefmtx6ujtoiugloqdmneloj7xtk42obp2kcmmad.onion/product/paypal-2190-euro/" TargetMode="External"/><Relationship Id="rId47" Type="http://schemas.openxmlformats.org/officeDocument/2006/relationships/hyperlink" Target="http://ef6kuym3xpmdzwckiefmtx6ujtoiugloqdmneloj7xtk42obp2kcmmad.onion/product/master-card-dump-1500-3000-balance/" TargetMode="External"/><Relationship Id="rId49" Type="http://schemas.openxmlformats.org/officeDocument/2006/relationships/hyperlink" Target="http://ef6kuym3xpmdzwckiefmtx6ujtoiugloqdmneloj7xtk42obp2kcmmad.onion/product/razer-blade-pro-17-17-3-gaming-laptop-computer-black/" TargetMode="External"/><Relationship Id="rId103" Type="http://schemas.openxmlformats.org/officeDocument/2006/relationships/hyperlink" Target="http://bohemiaobko4cecexkj5xmlaove6yn726dstp5wfw4pojjwp6762paqd.onion/listing?catid=27,70&amp;pid=66c24d40-5f3f-11ec-b06e-0025909102ac" TargetMode="External"/><Relationship Id="rId102" Type="http://schemas.openxmlformats.org/officeDocument/2006/relationships/hyperlink" Target="http://bohemiaobko4cecexkj5xmlaove6yn726dstp5wfw4pojjwp6762paqd.onion/listing?catid=57&amp;pid=e98d49c1-9680-11ec-9889-0025909102ac" TargetMode="External"/><Relationship Id="rId101" Type="http://schemas.openxmlformats.org/officeDocument/2006/relationships/hyperlink" Target="http://bohemiaobko4cecexkj5xmlaove6yn726dstp5wfw4pojjwp6762paqd.onion/listing?catid=27&amp;pid=2a4a9585-0db5-11ed-9a0e-d05099fd2e99" TargetMode="External"/><Relationship Id="rId100" Type="http://schemas.openxmlformats.org/officeDocument/2006/relationships/hyperlink" Target="http://bohemiaobko4cecexkj5xmlaove6yn726dstp5wfw4pojjwp6762paqd.onion/listing?catid=64&amp;pid=1d199867-b283-11ed-a4cb-d05099fcf7bb" TargetMode="External"/><Relationship Id="rId31" Type="http://schemas.openxmlformats.org/officeDocument/2006/relationships/hyperlink" Target="http://depotzmeg75ja4a6uswjwmsqi7pfokfiz3hzywgn4q3gihsixhmmcwqd.onion/item/google-play-300-eur-gc-xpc3680v4l" TargetMode="External"/><Relationship Id="rId30" Type="http://schemas.openxmlformats.org/officeDocument/2006/relationships/hyperlink" Target="http://depotzmeg75ja4a6uswjwmsqi7pfokfiz3hzywgn4q3gihsixhmmcwqd.onion/item/1000-eur-neteller-transfer-ijr4m68onk" TargetMode="External"/><Relationship Id="rId33" Type="http://schemas.openxmlformats.org/officeDocument/2006/relationships/hyperlink" Target="http://depotzmeg75ja4a6uswjwmsqi7pfokfiz3hzywgn4q3gihsixhmmcwqd.onion/item/100-btc-wallet-key-w298556tkl" TargetMode="External"/><Relationship Id="rId32" Type="http://schemas.openxmlformats.org/officeDocument/2006/relationships/hyperlink" Target="http://depotzmeg75ja4a6uswjwmsqi7pfokfiz3hzywgn4q3gihsixhmmcwqd.onion/item/playstation-300-eur-n6v4836lyg" TargetMode="External"/><Relationship Id="rId35" Type="http://schemas.openxmlformats.org/officeDocument/2006/relationships/hyperlink" Target="http://depotzmeg75ja4a6uswjwmsqi7pfokfiz3hzywgn4q3gihsixhmmcwqd.onion/item/10000-doge-wallet-e7w9894m5m" TargetMode="External"/><Relationship Id="rId34" Type="http://schemas.openxmlformats.org/officeDocument/2006/relationships/hyperlink" Target="http://depotzmeg75ja4a6uswjwmsqi7pfokfiz3hzywgn4q3gihsixhmmcwqd.onion/item/50-btc-wallet-key-w298k56tkl" TargetMode="External"/><Relationship Id="rId37" Type="http://schemas.openxmlformats.org/officeDocument/2006/relationships/hyperlink" Target="http://depotzmeg75ja4a6uswjwmsqi7pfokfiz3hzywgn4q3gihsixhmmcwqd.onion/item/500-usd-transfer-doge-app9489chg" TargetMode="External"/><Relationship Id="rId36" Type="http://schemas.openxmlformats.org/officeDocument/2006/relationships/hyperlink" Target="http://depotzmeg75ja4a6uswjwmsqi7pfokfiz3hzywgn4q3gihsixhmmcwqd.onion/item/90000-doge-wallet-f7w9181j5m" TargetMode="External"/><Relationship Id="rId39" Type="http://schemas.openxmlformats.org/officeDocument/2006/relationships/hyperlink" Target="http://ef6kuym3xpmdzwckiefmtx6ujtoiugloqdmneloj7xtk42obp2kcmmad.onion/product/steam-100-x2/" TargetMode="External"/><Relationship Id="rId38" Type="http://schemas.openxmlformats.org/officeDocument/2006/relationships/hyperlink" Target="http://depotzmeg75ja4a6uswjwmsqi7pfokfiz3hzywgn4q3gihsixhmmcwqd.onion/item/5000-usd-transfer-doge-kip9419chg" TargetMode="External"/><Relationship Id="rId20" Type="http://schemas.openxmlformats.org/officeDocument/2006/relationships/hyperlink" Target="http://incognizudojrh3z47tfudcqkuwayp6aeeiufjkccgvvt4jrjcbq3gyd.onion/listings/O85omHER00d1nVx4" TargetMode="External"/><Relationship Id="rId22" Type="http://schemas.openxmlformats.org/officeDocument/2006/relationships/hyperlink" Target="http://depotzmeg75ja4a6uswjwmsqi7pfokfiz3hzywgn4q3gihsixhmmcwqd.onion/item/xbox-series-x-b57061ti0b" TargetMode="External"/><Relationship Id="rId21" Type="http://schemas.openxmlformats.org/officeDocument/2006/relationships/hyperlink" Target="http://incognizudojrh3z47tfudcqkuwayp6aeeiufjkccgvvt4jrjcbq3gyd.onion/listings/tFWMjHS4VEh6Z9Rq" TargetMode="External"/><Relationship Id="rId24" Type="http://schemas.openxmlformats.org/officeDocument/2006/relationships/hyperlink" Target="http://depotzmeg75ja4a6uswjwmsqi7pfokfiz3hzywgn4q3gihsixhmmcwqd.onion/item/nintendo-switch-lite-coral-bypkaqtirp" TargetMode="External"/><Relationship Id="rId23" Type="http://schemas.openxmlformats.org/officeDocument/2006/relationships/hyperlink" Target="http://depotzmeg75ja4a6uswjwmsqi7pfokfiz3hzywgn4q3gihsixhmmcwqd.onion/item/steam-deck-64gb-brrkaqtiwb" TargetMode="External"/><Relationship Id="rId26" Type="http://schemas.openxmlformats.org/officeDocument/2006/relationships/hyperlink" Target="http://depotzmeg75ja4a6uswjwmsqi7pfokfiz3hzywgn4q3gihsixhmmcwqd.onion/item/personal-1000-eur-paypal-transfer-pge70402hg" TargetMode="External"/><Relationship Id="rId25" Type="http://schemas.openxmlformats.org/officeDocument/2006/relationships/hyperlink" Target="http://depotzmeg75ja4a6uswjwmsqi7pfokfiz3hzywgn4q3gihsixhmmcwqd.onion/item/business-5000-eur-paypal-transfer-pgextlekyg" TargetMode="External"/><Relationship Id="rId28" Type="http://schemas.openxmlformats.org/officeDocument/2006/relationships/hyperlink" Target="http://depotzmeg75ja4a6uswjwmsqi7pfokfiz3hzywgn4q3gihsixhmmcwqd.onion/item/05-eth-key-mqq9590sim" TargetMode="External"/><Relationship Id="rId27" Type="http://schemas.openxmlformats.org/officeDocument/2006/relationships/hyperlink" Target="http://depotzmeg75ja4a6uswjwmsqi7pfokfiz3hzywgn4q3gihsixhmmcwqd.onion/item/025-eth-key-mqq95d0sim" TargetMode="External"/><Relationship Id="rId29" Type="http://schemas.openxmlformats.org/officeDocument/2006/relationships/hyperlink" Target="http://depotzmeg75ja4a6uswjwmsqi7pfokfiz3hzywgn4q3gihsixhmmcwqd.onion/item/500-eur-neteller-transfer-enr4m68onk" TargetMode="External"/><Relationship Id="rId95" Type="http://schemas.openxmlformats.org/officeDocument/2006/relationships/hyperlink" Target="http://bohemiaobko4cecexkj5xmlaove6yn726dstp5wfw4pojjwp6762paqd.onion/listing?catid=103&amp;pid=647ea67f-470b-11ec-b06e-0025909102ac" TargetMode="External"/><Relationship Id="rId94" Type="http://schemas.openxmlformats.org/officeDocument/2006/relationships/hyperlink" Target="http://bohemiaobko4cecexkj5xmlaove6yn726dstp5wfw4pojjwp6762paqd.onion/listing?catid=95&amp;pid=b2e136ba-97e5-11ec-9889-0025909102ac" TargetMode="External"/><Relationship Id="rId97" Type="http://schemas.openxmlformats.org/officeDocument/2006/relationships/hyperlink" Target="http://bohemiaobko4cecexkj5xmlaove6yn726dstp5wfw4pojjwp6762paqd.onion/listing?catid=95&amp;pid=90607bcd-8107-11ec-819a-0025909102ac" TargetMode="External"/><Relationship Id="rId96" Type="http://schemas.openxmlformats.org/officeDocument/2006/relationships/hyperlink" Target="http://bohemiaobko4cecexkj5xmlaove6yn726dstp5wfw4pojjwp6762paqd.onion/listing?catid=95&amp;pid=2b3740c9-2e6b-11ed-b36a-d05099fd2e99" TargetMode="External"/><Relationship Id="rId11" Type="http://schemas.openxmlformats.org/officeDocument/2006/relationships/hyperlink" Target="http://blackma333zetynnrblc7uidfp2tewhtwpojxxvmty3n4cdsc7iyukad.onion/" TargetMode="External"/><Relationship Id="rId99" Type="http://schemas.openxmlformats.org/officeDocument/2006/relationships/hyperlink" Target="http://bohemiaobko4cecexkj5xmlaove6yn726dstp5wfw4pojjwp6762paqd.onion/listing?catid=41&amp;pid=aece92af-bf8d-11ed-9d39-d05099fcf7bb" TargetMode="External"/><Relationship Id="rId10" Type="http://schemas.openxmlformats.org/officeDocument/2006/relationships/hyperlink" Target="http://incognizudojrh3z47tfudcqkuwayp6aeeiufjkccgvvt4jrjcbq3gyd.onion/listings/wbiqouM2Ec7bN9F5" TargetMode="External"/><Relationship Id="rId98" Type="http://schemas.openxmlformats.org/officeDocument/2006/relationships/hyperlink" Target="http://bohemiaobko4cecexkj5xmlaove6yn726dstp5wfw4pojjwp6762paqd.onion/listing?catid=103&amp;pid=be9e96d6-6fcb-11ec-8c32-0025909102ac" TargetMode="External"/><Relationship Id="rId13" Type="http://schemas.openxmlformats.org/officeDocument/2006/relationships/hyperlink" Target="http://incognizudojrh3z47tfudcqkuwayp6aeeiufjkccgvvt4jrjcbq3gyd.onion/listings/c7ipaJFgeXu0SpYg" TargetMode="External"/><Relationship Id="rId12" Type="http://schemas.openxmlformats.org/officeDocument/2006/relationships/hyperlink" Target="http://incognizudojrh3z47tfudcqkuwayp6aeeiufjkccgvvt4jrjcbq3gyd.onion/listings/yuOogmjVZDQmrKsL" TargetMode="External"/><Relationship Id="rId91" Type="http://schemas.openxmlformats.org/officeDocument/2006/relationships/hyperlink" Target="http://bohemiaobko4cecexkj5xmlaove6yn726dstp5wfw4pojjwp6762paqd.onion/listing?pid=75a8be1f-3c29-11ee-92f3-d05099fcf7bb" TargetMode="External"/><Relationship Id="rId90" Type="http://schemas.openxmlformats.org/officeDocument/2006/relationships/hyperlink" Target="http://bohemiaobko4cecexkj5xmlaove6yn726dstp5wfw4pojjwp6762paqd.onion/listing?pid=e8f7a489-bd98-11ed-9d39-d05099fcf7bb" TargetMode="External"/><Relationship Id="rId93" Type="http://schemas.openxmlformats.org/officeDocument/2006/relationships/hyperlink" Target="http://bohemiaobko4cecexkj5xmlaove6yn726dstp5wfw4pojjwp6762paqd.onion/listing?catid=103&amp;pid=5ab2a68e-7498-11ed-84a1-d05099fcf7bb" TargetMode="External"/><Relationship Id="rId92" Type="http://schemas.openxmlformats.org/officeDocument/2006/relationships/hyperlink" Target="http://bohemiaobko4cecexkj5xmlaove6yn726dstp5wfw4pojjwp6762paqd.onion/listing?pid=890ab5d4-4a07-11ee-9a2a-d05099fcf7bb" TargetMode="External"/><Relationship Id="rId15" Type="http://schemas.openxmlformats.org/officeDocument/2006/relationships/hyperlink" Target="http://incognizudojrh3z47tfudcqkuwayp6aeeiufjkccgvvt4jrjcbq3gyd.onion/listings/3qr0LImXkvbltz0X" TargetMode="External"/><Relationship Id="rId14" Type="http://schemas.openxmlformats.org/officeDocument/2006/relationships/hyperlink" Target="http://incognizudojrh3z47tfudcqkuwayp6aeeiufjkccgvvt4jrjcbq3gyd.onion/listings/vKcAon21rrNjkrS8" TargetMode="External"/><Relationship Id="rId17" Type="http://schemas.openxmlformats.org/officeDocument/2006/relationships/hyperlink" Target="http://incognizudojrh3z47tfudcqkuwayp6aeeiufjkccgvvt4jrjcbq3gyd.onion/listings/E7beThJaSXh8BfHy" TargetMode="External"/><Relationship Id="rId16" Type="http://schemas.openxmlformats.org/officeDocument/2006/relationships/hyperlink" Target="http://incognizudojrh3z47tfudcqkuwayp6aeeiufjkccgvvt4jrjcbq3gyd.onion/listings/PFnmyjmntMeMmqSx" TargetMode="External"/><Relationship Id="rId19" Type="http://schemas.openxmlformats.org/officeDocument/2006/relationships/hyperlink" Target="http://incognizudojrh3z47tfudcqkuwayp6aeeiufjkccgvvt4jrjcbq3gyd.onion/listings/WJoWxVgfTAm7RfRN" TargetMode="External"/><Relationship Id="rId18" Type="http://schemas.openxmlformats.org/officeDocument/2006/relationships/hyperlink" Target="http://incognizudojrh3z47tfudcqkuwayp6aeeiufjkccgvvt4jrjcbq3gyd.onion/listings/3BaZD43NPi7kCrSD" TargetMode="External"/><Relationship Id="rId84" Type="http://schemas.openxmlformats.org/officeDocument/2006/relationships/hyperlink" Target="http://puyr3jb76flvqemhkllg5bttt2dmiaexs3ggmfpyewc44vt5265uuaad.onion/forexpro/" TargetMode="External"/><Relationship Id="rId83" Type="http://schemas.openxmlformats.org/officeDocument/2006/relationships/hyperlink" Target="http://puyr3jb76flvqemhkllg5bttt2dmiaexs3ggmfpyewc44vt5265uuaad.onion/wooorm/" TargetMode="External"/><Relationship Id="rId86" Type="http://schemas.openxmlformats.org/officeDocument/2006/relationships/hyperlink" Target="http://puyr3jb76flvqemhkllg5bttt2dmiaexs3ggmfpyewc44vt5265uuaad.onion/swiss-house/" TargetMode="External"/><Relationship Id="rId85" Type="http://schemas.openxmlformats.org/officeDocument/2006/relationships/hyperlink" Target="http://puyr3jb76flvqemhkllg5bttt2dmiaexs3ggmfpyewc44vt5265uuaad.onion/gold-is-gold/" TargetMode="External"/><Relationship Id="rId88" Type="http://schemas.openxmlformats.org/officeDocument/2006/relationships/hyperlink" Target="http://puyr3jb76flvqemhkllg5bttt2dmiaexs3ggmfpyewc44vt5265uuaad.onion/cheap-money/" TargetMode="External"/><Relationship Id="rId87" Type="http://schemas.openxmlformats.org/officeDocument/2006/relationships/hyperlink" Target="http://puyr3jb76flvqemhkllg5bttt2dmiaexs3ggmfpyewc44vt5265uuaad.onion/western-transfer/" TargetMode="External"/><Relationship Id="rId89" Type="http://schemas.openxmlformats.org/officeDocument/2006/relationships/hyperlink" Target="http://puyr3jb76flvqemhkllg5bttt2dmiaexs3ggmfpyewc44vt5265uuaad.onion/eu-asylum/" TargetMode="External"/><Relationship Id="rId80" Type="http://schemas.openxmlformats.org/officeDocument/2006/relationships/hyperlink" Target="http://puyr3jb76flvqemhkllg5bttt2dmiaexs3ggmfpyewc44vt5265uuaad.onion/hack-n-crack/" TargetMode="External"/><Relationship Id="rId82" Type="http://schemas.openxmlformats.org/officeDocument/2006/relationships/hyperlink" Target="http://puyr3jb76flvqemhkllg5bttt2dmiaexs3ggmfpyewc44vt5265uuaad.onion/shadow-shopper/" TargetMode="External"/><Relationship Id="rId81" Type="http://schemas.openxmlformats.org/officeDocument/2006/relationships/hyperlink" Target="http://puyr3jb76flvqemhkllg5bttt2dmiaexs3ggmfpyewc44vt5265uuaad.onion/sm-hack/" TargetMode="External"/><Relationship Id="rId1" Type="http://schemas.openxmlformats.org/officeDocument/2006/relationships/hyperlink" Target="http://incognizudojrh3z47tfudcqkuwayp6aeeiufjkccgvvt4jrjcbq3gyd.onion/listings/rAaKmgtzM8qGnqZg" TargetMode="External"/><Relationship Id="rId2" Type="http://schemas.openxmlformats.org/officeDocument/2006/relationships/hyperlink" Target="http://incognizudojrh3z47tfudcqkuwayp6aeeiufjkccgvvt4jrjcbq3gyd.onion/listings/l0jkRNo0duqdXU5B" TargetMode="External"/><Relationship Id="rId3" Type="http://schemas.openxmlformats.org/officeDocument/2006/relationships/hyperlink" Target="http://incognizudojrh3z47tfudcqkuwayp6aeeiufjkccgvvt4jrjcbq3gyd.onion/listings/L7eDiNobIgyji7U0" TargetMode="External"/><Relationship Id="rId4" Type="http://schemas.openxmlformats.org/officeDocument/2006/relationships/hyperlink" Target="http://nexusxg6rr5e2ue6gdjo6oassw36lsx5cx6y3r5ojneo53kynv3rqgyd.onion/t?ad=directory&amp;k=6ftsp" TargetMode="External"/><Relationship Id="rId9" Type="http://schemas.openxmlformats.org/officeDocument/2006/relationships/hyperlink" Target="http://bohemiaobko4cecexkj5xmlaove6yn726dstp5wfw4pojjwp6762paqd.onion/" TargetMode="External"/><Relationship Id="rId5" Type="http://schemas.openxmlformats.org/officeDocument/2006/relationships/hyperlink" Target="http://incognizudojrh3z47tfudcqkuwayp6aeeiufjkccgvvt4jrjcbq3gyd.onion/listings/eLdEYvjVsNEDbJhl" TargetMode="External"/><Relationship Id="rId6" Type="http://schemas.openxmlformats.org/officeDocument/2006/relationships/hyperlink" Target="http://incognizudojrh3z47tfudcqkuwayp6aeeiufjkccgvvt4jrjcbq3gyd.onion/listings/syoKibfTqiDfB5Op" TargetMode="External"/><Relationship Id="rId7" Type="http://schemas.openxmlformats.org/officeDocument/2006/relationships/hyperlink" Target="http://ef6kuym3xpmdzwckiefmtx6ujtoiugloqdmneloj7xtk42obp2kcmmad.onion/" TargetMode="External"/><Relationship Id="rId8" Type="http://schemas.openxmlformats.org/officeDocument/2006/relationships/hyperlink" Target="http://incognizudojrh3z47tfudcqkuwayp6aeeiufjkccgvvt4jrjcbq3gyd.onion/listings/dxeCqWOzMxqpBDlA" TargetMode="External"/><Relationship Id="rId73" Type="http://schemas.openxmlformats.org/officeDocument/2006/relationships/hyperlink" Target="http://puyr3jb76flvqemhkllg5bttt2dmiaexs3ggmfpyewc44vt5265uuaad.onion/zenda-iphones/" TargetMode="External"/><Relationship Id="rId72" Type="http://schemas.openxmlformats.org/officeDocument/2006/relationships/hyperlink" Target="http://dark3xolguutzr2cn5twjyu6c3db2z3ai3aqyqascml5cdrleh3s2hqd.onion/product/cash-1000-euro/" TargetMode="External"/><Relationship Id="rId75" Type="http://schemas.openxmlformats.org/officeDocument/2006/relationships/hyperlink" Target="http://puyr3jb76flvqemhkllg5bttt2dmiaexs3ggmfpyewc44vt5265uuaad.onion/drawmefast/" TargetMode="External"/><Relationship Id="rId74" Type="http://schemas.openxmlformats.org/officeDocument/2006/relationships/hyperlink" Target="http://puyr3jb76flvqemhkllg5bttt2dmiaexs3ggmfpyewc44vt5265uuaad.onion/id-store/" TargetMode="External"/><Relationship Id="rId77" Type="http://schemas.openxmlformats.org/officeDocument/2006/relationships/hyperlink" Target="http://puyr3jb76flvqemhkllg5bttt2dmiaexs3ggmfpyewc44vt5265uuaad.onion/crypto-voucher/" TargetMode="External"/><Relationship Id="rId76" Type="http://schemas.openxmlformats.org/officeDocument/2006/relationships/hyperlink" Target="http://puyr3jb76flvqemhkllg5bttt2dmiaexs3ggmfpyewc44vt5265uuaad.onion/mr-money/" TargetMode="External"/><Relationship Id="rId79" Type="http://schemas.openxmlformats.org/officeDocument/2006/relationships/hyperlink" Target="http://puyr3jb76flvqemhkllg5bttt2dmiaexs3ggmfpyewc44vt5265uuaad.onion/smoke-house/" TargetMode="External"/><Relationship Id="rId78" Type="http://schemas.openxmlformats.org/officeDocument/2006/relationships/hyperlink" Target="http://puyr3jb76flvqemhkllg5bttt2dmiaexs3ggmfpyewc44vt5265uuaad.onion/whitedoc-inc/" TargetMode="External"/><Relationship Id="rId71" Type="http://schemas.openxmlformats.org/officeDocument/2006/relationships/hyperlink" Target="http://dark3xolguutzr2cn5twjyu6c3db2z3ai3aqyqascml5cdrleh3s2hqd.onion/product/20000-usd-eur-cad-aud-gbp-any-stress-free-virtual-or-physical-cc-private-method-worldwide/" TargetMode="External"/><Relationship Id="rId70" Type="http://schemas.openxmlformats.org/officeDocument/2006/relationships/hyperlink" Target="http://dark3xolguutzr2cn5twjyu6c3db2z3ai3aqyqascml5cdrleh3s2hqd.onion/product/amex-business-platinum-15000/" TargetMode="External"/><Relationship Id="rId62" Type="http://schemas.openxmlformats.org/officeDocument/2006/relationships/hyperlink" Target="http://dark3xolguutzr2cn5twjyu6c3db2z3ai3aqyqascml5cdrleh3s2hqd.onion/product/sig-sauer-p320/" TargetMode="External"/><Relationship Id="rId61" Type="http://schemas.openxmlformats.org/officeDocument/2006/relationships/hyperlink" Target="http://dark3xolguutzr2cn5twjyu6c3db2z3ai3aqyqascml5cdrleh3s2hqd.onion/product/glock-19-gen-3-9mm-luger-2-15-rd-mags/" TargetMode="External"/><Relationship Id="rId64" Type="http://schemas.openxmlformats.org/officeDocument/2006/relationships/hyperlink" Target="http://dark3xolguutzr2cn5twjyu6c3db2z3ai3aqyqascml5cdrleh3s2hqd.onion/product/bio-metric-australian-passport/" TargetMode="External"/><Relationship Id="rId63" Type="http://schemas.openxmlformats.org/officeDocument/2006/relationships/hyperlink" Target="http://dark3xolguutzr2cn5twjyu6c3db2z3ai3aqyqascml5cdrleh3s2hqd.onion/product/covid-19-digital-vaccine-certification/" TargetMode="External"/><Relationship Id="rId66" Type="http://schemas.openxmlformats.org/officeDocument/2006/relationships/hyperlink" Target="http://dark3xolguutzr2cn5twjyu6c3db2z3ai3aqyqascml5cdrleh3s2hqd.onion/product/chaturbate-hacked-account-4600-5700-tokens/" TargetMode="External"/><Relationship Id="rId65" Type="http://schemas.openxmlformats.org/officeDocument/2006/relationships/hyperlink" Target="http://dark3xolguutzr2cn5twjyu6c3db2z3ai3aqyqascml5cdrleh3s2hqd.onion/product/acer-ph317-52-73p6-nh-q3der-011/" TargetMode="External"/><Relationship Id="rId68" Type="http://schemas.openxmlformats.org/officeDocument/2006/relationships/hyperlink" Target="http://dark3xolguutzr2cn5twjyu6c3db2z3ai3aqyqascml5cdrleh3s2hqd.onion/product/venom-software-remote-administration-tools/" TargetMode="External"/><Relationship Id="rId67" Type="http://schemas.openxmlformats.org/officeDocument/2006/relationships/hyperlink" Target="http://dark3xolguutzr2cn5twjyu6c3db2z3ai3aqyqascml5cdrleh3s2hqd.onion/product/buy-bitcoin-private-keys/" TargetMode="External"/><Relationship Id="rId60" Type="http://schemas.openxmlformats.org/officeDocument/2006/relationships/hyperlink" Target="http://dark3xolguutzr2cn5twjyu6c3db2z3ai3aqyqascml5cdrleh3s2hqd.onion/product/unlocking-information-security-i-from-cryptography-to-buffer-overflows/" TargetMode="External"/><Relationship Id="rId69" Type="http://schemas.openxmlformats.org/officeDocument/2006/relationships/hyperlink" Target="http://dark3xolguutzr2cn5twjyu6c3db2z3ai3aqyqascml5cdrleh3s2hqd.onion/product/wu-transfer-2000/" TargetMode="External"/><Relationship Id="rId51" Type="http://schemas.openxmlformats.org/officeDocument/2006/relationships/hyperlink" Target="http://ef6kuym3xpmdzwckiefmtx6ujtoiugloqdmneloj7xtk42obp2kcmmad.onion/product/google-play-gift-card-100-balance/" TargetMode="External"/><Relationship Id="rId50" Type="http://schemas.openxmlformats.org/officeDocument/2006/relationships/hyperlink" Target="http://ef6kuym3xpmdzwckiefmtx6ujtoiugloqdmneloj7xtk42obp2kcmmad.onion/product/visa-prepaid-x5-16000/" TargetMode="External"/><Relationship Id="rId53" Type="http://schemas.openxmlformats.org/officeDocument/2006/relationships/hyperlink" Target="http://blackma333zetynnrblc7uidfp2tewhtwpojxxvmty3n4cdsc7iyukad.onion/product.php?id=74" TargetMode="External"/><Relationship Id="rId52" Type="http://schemas.openxmlformats.org/officeDocument/2006/relationships/hyperlink" Target="http://blackma333zetynnrblc7uidfp2tewhtwpojxxvmty3n4cdsc7iyukad.onion/product.php?id=11" TargetMode="External"/><Relationship Id="rId55" Type="http://schemas.openxmlformats.org/officeDocument/2006/relationships/hyperlink" Target="http://blackma333zetynnrblc7uidfp2tewhtwpojxxvmty3n4cdsc7iyukad.onion/product.php?id=2" TargetMode="External"/><Relationship Id="rId54" Type="http://schemas.openxmlformats.org/officeDocument/2006/relationships/hyperlink" Target="http://blackma333zetynnrblc7uidfp2tewhtwpojxxvmty3n4cdsc7iyukad.onion/product.php?id=172" TargetMode="External"/><Relationship Id="rId57" Type="http://schemas.openxmlformats.org/officeDocument/2006/relationships/hyperlink" Target="http://dark3xolguutzr2cn5twjyu6c3db2z3ai3aqyqascml5cdrleh3s2hqd.onion/product/amazon-gift-card-500/" TargetMode="External"/><Relationship Id="rId56" Type="http://schemas.openxmlformats.org/officeDocument/2006/relationships/hyperlink" Target="http://dark3xolguutzr2cn5twjyu6c3db2z3ai3aqyqascml5cdrleh3s2hqd.onion/product/pathfinder-android-ios-rat/" TargetMode="External"/><Relationship Id="rId59" Type="http://schemas.openxmlformats.org/officeDocument/2006/relationships/hyperlink" Target="http://dark3xolguutzr2cn5twjyu6c3db2z3ai3aqyqascml5cdrleh3s2hqd.onion/product/colombian-cocaine-98-pure-5-grams/" TargetMode="External"/><Relationship Id="rId58" Type="http://schemas.openxmlformats.org/officeDocument/2006/relationships/hyperlink" Target="http://dark3xolguutzr2cn5twjyu6c3db2z3ai3aqyqascml5cdrleh3s2hqd.onion/product/grease-monkey-aaaa-150gr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ef6kuym3xpmdzwckiefmtx6ujtoiugloqdmneloj7xtk42obp2kcmmad.onion/product/vip-mystery-box/" TargetMode="External"/><Relationship Id="rId42" Type="http://schemas.openxmlformats.org/officeDocument/2006/relationships/hyperlink" Target="http://ef6kuym3xpmdzwckiefmtx6ujtoiugloqdmneloj7xtk42obp2kcmmad.onion/product/samsung-galaxy-s21-ultra-512-16-gb/" TargetMode="External"/><Relationship Id="rId41" Type="http://schemas.openxmlformats.org/officeDocument/2006/relationships/hyperlink" Target="http://ef6kuym3xpmdzwckiefmtx6ujtoiugloqdmneloj7xtk42obp2kcmmad.onion/product/xbox-one-x/" TargetMode="External"/><Relationship Id="rId44" Type="http://schemas.openxmlformats.org/officeDocument/2006/relationships/hyperlink" Target="http://ef6kuym3xpmdzwckiefmtx6ujtoiugloqdmneloj7xtk42obp2kcmmad.onion/product/paypal-2190-euro/" TargetMode="External"/><Relationship Id="rId43" Type="http://schemas.openxmlformats.org/officeDocument/2006/relationships/hyperlink" Target="http://ef6kuym3xpmdzwckiefmtx6ujtoiugloqdmneloj7xtk42obp2kcmmad.onion/product/master-card-dump-1500-3000-balance/" TargetMode="External"/><Relationship Id="rId46" Type="http://schemas.openxmlformats.org/officeDocument/2006/relationships/hyperlink" Target="http://ef6kuym3xpmdzwckiefmtx6ujtoiugloqdmneloj7xtk42obp2kcmmad.onion/product/visa-prepaid-x5-16000/" TargetMode="External"/><Relationship Id="rId45" Type="http://schemas.openxmlformats.org/officeDocument/2006/relationships/hyperlink" Target="http://ef6kuym3xpmdzwckiefmtx6ujtoiugloqdmneloj7xtk42obp2kcmmad.onion/product/razer-blade-pro-17-17-3-gaming-laptop-computer-black/" TargetMode="External"/><Relationship Id="rId48" Type="http://schemas.openxmlformats.org/officeDocument/2006/relationships/hyperlink" Target="http://blackma333zetynnrblc7uidfp2tewhtwpojxxvmty3n4cdsc7iyukad.onion/product.php?id=11" TargetMode="External"/><Relationship Id="rId47" Type="http://schemas.openxmlformats.org/officeDocument/2006/relationships/hyperlink" Target="http://ef6kuym3xpmdzwckiefmtx6ujtoiugloqdmneloj7xtk42obp2kcmmad.onion/product/google-play-gift-card-100-balance/" TargetMode="External"/><Relationship Id="rId49" Type="http://schemas.openxmlformats.org/officeDocument/2006/relationships/hyperlink" Target="http://blackma333zetynnrblc7uidfp2tewhtwpojxxvmty3n4cdsc7iyukad.onion/product.php?id=74" TargetMode="External"/><Relationship Id="rId102" Type="http://schemas.openxmlformats.org/officeDocument/2006/relationships/drawing" Target="../drawings/drawing2.xml"/><Relationship Id="rId101" Type="http://schemas.openxmlformats.org/officeDocument/2006/relationships/hyperlink" Target="http://bohemiaobko4cecexkj5xmlaove6yn726dstp5wfw4pojjwp6762paqd.onion/listing?catid=102&amp;pid=5d080d29-0818-11ed-9a0e-d05099fd2e99" TargetMode="External"/><Relationship Id="rId100" Type="http://schemas.openxmlformats.org/officeDocument/2006/relationships/hyperlink" Target="http://bohemiaobko4cecexkj5xmlaove6yn726dstp5wfw4pojjwp6762paqd.onion/listing?catid=53&amp;pid=f867450e-c97a-11ed-9d39-d05099fcf7bb" TargetMode="External"/><Relationship Id="rId31" Type="http://schemas.openxmlformats.org/officeDocument/2006/relationships/hyperlink" Target="http://depotzmeg75ja4a6uswjwmsqi7pfokfiz3hzywgn4q3gihsixhmmcwqd.onion/item/10000-doge-wallet-e7w9894m5m" TargetMode="External"/><Relationship Id="rId30" Type="http://schemas.openxmlformats.org/officeDocument/2006/relationships/hyperlink" Target="http://depotzmeg75ja4a6uswjwmsqi7pfokfiz3hzywgn4q3gihsixhmmcwqd.onion/item/50-btc-wallet-key-w298k56tkl" TargetMode="External"/><Relationship Id="rId33" Type="http://schemas.openxmlformats.org/officeDocument/2006/relationships/hyperlink" Target="http://depotzmeg75ja4a6uswjwmsqi7pfokfiz3hzywgn4q3gihsixhmmcwqd.onion/item/500-usd-transfer-doge-app9489chg" TargetMode="External"/><Relationship Id="rId32" Type="http://schemas.openxmlformats.org/officeDocument/2006/relationships/hyperlink" Target="http://depotzmeg75ja4a6uswjwmsqi7pfokfiz3hzywgn4q3gihsixhmmcwqd.onion/item/90000-doge-wallet-f7w9181j5m" TargetMode="External"/><Relationship Id="rId35" Type="http://schemas.openxmlformats.org/officeDocument/2006/relationships/hyperlink" Target="http://ef6kuym3xpmdzwckiefmtx6ujtoiugloqdmneloj7xtk42obp2kcmmad.onion/product/steam-100-x2/" TargetMode="External"/><Relationship Id="rId34" Type="http://schemas.openxmlformats.org/officeDocument/2006/relationships/hyperlink" Target="http://depotzmeg75ja4a6uswjwmsqi7pfokfiz3hzywgn4q3gihsixhmmcwqd.onion/item/5000-usd-transfer-doge-kip9419chg" TargetMode="External"/><Relationship Id="rId37" Type="http://schemas.openxmlformats.org/officeDocument/2006/relationships/hyperlink" Target="http://ef6kuym3xpmdzwckiefmtx6ujtoiugloqdmneloj7xtk42obp2kcmmad.onion/product/iphone-12-pro-max-128-gb/" TargetMode="External"/><Relationship Id="rId36" Type="http://schemas.openxmlformats.org/officeDocument/2006/relationships/hyperlink" Target="http://ef6kuym3xpmdzwckiefmtx6ujtoiugloqdmneloj7xtk42obp2kcmmad.onion/product/ddos/" TargetMode="External"/><Relationship Id="rId39" Type="http://schemas.openxmlformats.org/officeDocument/2006/relationships/hyperlink" Target="http://ef6kuym3xpmdzwckiefmtx6ujtoiugloqdmneloj7xtk42obp2kcmmad.onion/product/lite-mystery-box/" TargetMode="External"/><Relationship Id="rId38" Type="http://schemas.openxmlformats.org/officeDocument/2006/relationships/hyperlink" Target="http://ef6kuym3xpmdzwckiefmtx6ujtoiugloqdmneloj7xtk42obp2kcmmad.onion/product/paypal-500/" TargetMode="External"/><Relationship Id="rId20" Type="http://schemas.openxmlformats.org/officeDocument/2006/relationships/hyperlink" Target="http://depotzmeg75ja4a6uswjwmsqi7pfokfiz3hzywgn4q3gihsixhmmcwqd.onion/item/nintendo-switch-lite-coral-bypkaqtirp" TargetMode="External"/><Relationship Id="rId22" Type="http://schemas.openxmlformats.org/officeDocument/2006/relationships/hyperlink" Target="http://depotzmeg75ja4a6uswjwmsqi7pfokfiz3hzywgn4q3gihsixhmmcwqd.onion/item/personal-1000-eur-paypal-transfer-pge70402hg" TargetMode="External"/><Relationship Id="rId21" Type="http://schemas.openxmlformats.org/officeDocument/2006/relationships/hyperlink" Target="http://depotzmeg75ja4a6uswjwmsqi7pfokfiz3hzywgn4q3gihsixhmmcwqd.onion/item/business-5000-eur-paypal-transfer-pgextlekyg" TargetMode="External"/><Relationship Id="rId24" Type="http://schemas.openxmlformats.org/officeDocument/2006/relationships/hyperlink" Target="http://depotzmeg75ja4a6uswjwmsqi7pfokfiz3hzywgn4q3gihsixhmmcwqd.onion/item/05-eth-key-mqq9590sim" TargetMode="External"/><Relationship Id="rId23" Type="http://schemas.openxmlformats.org/officeDocument/2006/relationships/hyperlink" Target="http://depotzmeg75ja4a6uswjwmsqi7pfokfiz3hzywgn4q3gihsixhmmcwqd.onion/item/025-eth-key-mqq95d0sim" TargetMode="External"/><Relationship Id="rId26" Type="http://schemas.openxmlformats.org/officeDocument/2006/relationships/hyperlink" Target="http://depotzmeg75ja4a6uswjwmsqi7pfokfiz3hzywgn4q3gihsixhmmcwqd.onion/item/1000-eur-neteller-transfer-ijr4m68onk" TargetMode="External"/><Relationship Id="rId25" Type="http://schemas.openxmlformats.org/officeDocument/2006/relationships/hyperlink" Target="http://depotzmeg75ja4a6uswjwmsqi7pfokfiz3hzywgn4q3gihsixhmmcwqd.onion/item/500-eur-neteller-transfer-enr4m68onk" TargetMode="External"/><Relationship Id="rId28" Type="http://schemas.openxmlformats.org/officeDocument/2006/relationships/hyperlink" Target="http://depotzmeg75ja4a6uswjwmsqi7pfokfiz3hzywgn4q3gihsixhmmcwqd.onion/item/playstation-300-eur-n6v4836lyg" TargetMode="External"/><Relationship Id="rId27" Type="http://schemas.openxmlformats.org/officeDocument/2006/relationships/hyperlink" Target="http://depotzmeg75ja4a6uswjwmsqi7pfokfiz3hzywgn4q3gihsixhmmcwqd.onion/item/google-play-300-eur-gc-xpc3680v4l" TargetMode="External"/><Relationship Id="rId29" Type="http://schemas.openxmlformats.org/officeDocument/2006/relationships/hyperlink" Target="http://depotzmeg75ja4a6uswjwmsqi7pfokfiz3hzywgn4q3gihsixhmmcwqd.onion/item/100-btc-wallet-key-w298556tkl" TargetMode="External"/><Relationship Id="rId95" Type="http://schemas.openxmlformats.org/officeDocument/2006/relationships/hyperlink" Target="http://bohemiaobko4cecexkj5xmlaove6yn726dstp5wfw4pojjwp6762paqd.onion/listing?catid=41&amp;pid=aece92af-bf8d-11ed-9d39-d05099fcf7bb" TargetMode="External"/><Relationship Id="rId94" Type="http://schemas.openxmlformats.org/officeDocument/2006/relationships/hyperlink" Target="http://bohemiaobko4cecexkj5xmlaove6yn726dstp5wfw4pojjwp6762paqd.onion/listing?catid=103&amp;pid=be9e96d6-6fcb-11ec-8c32-0025909102ac" TargetMode="External"/><Relationship Id="rId97" Type="http://schemas.openxmlformats.org/officeDocument/2006/relationships/hyperlink" Target="http://bohemiaobko4cecexkj5xmlaove6yn726dstp5wfw4pojjwp6762paqd.onion/listing?catid=27&amp;pid=2a4a9585-0db5-11ed-9a0e-d05099fd2e99" TargetMode="External"/><Relationship Id="rId96" Type="http://schemas.openxmlformats.org/officeDocument/2006/relationships/hyperlink" Target="http://bohemiaobko4cecexkj5xmlaove6yn726dstp5wfw4pojjwp6762paqd.onion/listing?catid=64&amp;pid=1d199867-b283-11ed-a4cb-d05099fcf7bb" TargetMode="External"/><Relationship Id="rId11" Type="http://schemas.openxmlformats.org/officeDocument/2006/relationships/hyperlink" Target="http://incognizudojrh3z47tfudcqkuwayp6aeeiufjkccgvvt4jrjcbq3gyd.onion/listings/3qr0LImXkvbltz0X" TargetMode="External"/><Relationship Id="rId99" Type="http://schemas.openxmlformats.org/officeDocument/2006/relationships/hyperlink" Target="http://bohemiaobko4cecexkj5xmlaove6yn726dstp5wfw4pojjwp6762paqd.onion/listing?catid=27,70&amp;pid=66c24d40-5f3f-11ec-b06e-0025909102ac" TargetMode="External"/><Relationship Id="rId10" Type="http://schemas.openxmlformats.org/officeDocument/2006/relationships/hyperlink" Target="http://incognizudojrh3z47tfudcqkuwayp6aeeiufjkccgvvt4jrjcbq3gyd.onion/listings/vKcAon21rrNjkrS8" TargetMode="External"/><Relationship Id="rId98" Type="http://schemas.openxmlformats.org/officeDocument/2006/relationships/hyperlink" Target="http://bohemiaobko4cecexkj5xmlaove6yn726dstp5wfw4pojjwp6762paqd.onion/listing?catid=57&amp;pid=e98d49c1-9680-11ec-9889-0025909102ac" TargetMode="External"/><Relationship Id="rId13" Type="http://schemas.openxmlformats.org/officeDocument/2006/relationships/hyperlink" Target="http://incognizudojrh3z47tfudcqkuwayp6aeeiufjkccgvvt4jrjcbq3gyd.onion/listings/E7beThJaSXh8BfHy" TargetMode="External"/><Relationship Id="rId12" Type="http://schemas.openxmlformats.org/officeDocument/2006/relationships/hyperlink" Target="http://incognizudojrh3z47tfudcqkuwayp6aeeiufjkccgvvt4jrjcbq3gyd.onion/listings/PFnmyjmntMeMmqSx" TargetMode="External"/><Relationship Id="rId91" Type="http://schemas.openxmlformats.org/officeDocument/2006/relationships/hyperlink" Target="http://bohemiaobko4cecexkj5xmlaove6yn726dstp5wfw4pojjwp6762paqd.onion/listing?catid=103&amp;pid=647ea67f-470b-11ec-b06e-0025909102ac" TargetMode="External"/><Relationship Id="rId90" Type="http://schemas.openxmlformats.org/officeDocument/2006/relationships/hyperlink" Target="http://bohemiaobko4cecexkj5xmlaove6yn726dstp5wfw4pojjwp6762paqd.onion/listing?catid=95&amp;pid=b2e136ba-97e5-11ec-9889-0025909102ac" TargetMode="External"/><Relationship Id="rId93" Type="http://schemas.openxmlformats.org/officeDocument/2006/relationships/hyperlink" Target="http://bohemiaobko4cecexkj5xmlaove6yn726dstp5wfw4pojjwp6762paqd.onion/listing?catid=95&amp;pid=90607bcd-8107-11ec-819a-0025909102ac" TargetMode="External"/><Relationship Id="rId92" Type="http://schemas.openxmlformats.org/officeDocument/2006/relationships/hyperlink" Target="http://bohemiaobko4cecexkj5xmlaove6yn726dstp5wfw4pojjwp6762paqd.onion/listing?catid=95&amp;pid=2b3740c9-2e6b-11ed-b36a-d05099fd2e99" TargetMode="External"/><Relationship Id="rId15" Type="http://schemas.openxmlformats.org/officeDocument/2006/relationships/hyperlink" Target="http://incognizudojrh3z47tfudcqkuwayp6aeeiufjkccgvvt4jrjcbq3gyd.onion/listings/WJoWxVgfTAm7RfRN" TargetMode="External"/><Relationship Id="rId14" Type="http://schemas.openxmlformats.org/officeDocument/2006/relationships/hyperlink" Target="http://incognizudojrh3z47tfudcqkuwayp6aeeiufjkccgvvt4jrjcbq3gyd.onion/listings/3BaZD43NPi7kCrSD" TargetMode="External"/><Relationship Id="rId17" Type="http://schemas.openxmlformats.org/officeDocument/2006/relationships/hyperlink" Target="http://incognizudojrh3z47tfudcqkuwayp6aeeiufjkccgvvt4jrjcbq3gyd.onion/listings/tFWMjHS4VEh6Z9Rq" TargetMode="External"/><Relationship Id="rId16" Type="http://schemas.openxmlformats.org/officeDocument/2006/relationships/hyperlink" Target="http://incognizudojrh3z47tfudcqkuwayp6aeeiufjkccgvvt4jrjcbq3gyd.onion/listings/O85omHER00d1nVx4" TargetMode="External"/><Relationship Id="rId19" Type="http://schemas.openxmlformats.org/officeDocument/2006/relationships/hyperlink" Target="http://depotzmeg75ja4a6uswjwmsqi7pfokfiz3hzywgn4q3gihsixhmmcwqd.onion/item/steam-deck-64gb-brrkaqtiwb" TargetMode="External"/><Relationship Id="rId18" Type="http://schemas.openxmlformats.org/officeDocument/2006/relationships/hyperlink" Target="http://depotzmeg75ja4a6uswjwmsqi7pfokfiz3hzywgn4q3gihsixhmmcwqd.onion/item/xbox-series-x-b57061ti0b" TargetMode="External"/><Relationship Id="rId84" Type="http://schemas.openxmlformats.org/officeDocument/2006/relationships/hyperlink" Target="http://puyr3jb76flvqemhkllg5bttt2dmiaexs3ggmfpyewc44vt5265uuaad.onion/cheap-money/" TargetMode="External"/><Relationship Id="rId83" Type="http://schemas.openxmlformats.org/officeDocument/2006/relationships/hyperlink" Target="http://puyr3jb76flvqemhkllg5bttt2dmiaexs3ggmfpyewc44vt5265uuaad.onion/western-transfer/" TargetMode="External"/><Relationship Id="rId86" Type="http://schemas.openxmlformats.org/officeDocument/2006/relationships/hyperlink" Target="http://bohemiaobko4cecexkj5xmlaove6yn726dstp5wfw4pojjwp6762paqd.onion/listing?pid=e8f7a489-bd98-11ed-9d39-d05099fcf7bb" TargetMode="External"/><Relationship Id="rId85" Type="http://schemas.openxmlformats.org/officeDocument/2006/relationships/hyperlink" Target="http://puyr3jb76flvqemhkllg5bttt2dmiaexs3ggmfpyewc44vt5265uuaad.onion/eu-asylum/" TargetMode="External"/><Relationship Id="rId88" Type="http://schemas.openxmlformats.org/officeDocument/2006/relationships/hyperlink" Target="http://bohemiaobko4cecexkj5xmlaove6yn726dstp5wfw4pojjwp6762paqd.onion/listing?pid=890ab5d4-4a07-11ee-9a2a-d05099fcf7bb" TargetMode="External"/><Relationship Id="rId87" Type="http://schemas.openxmlformats.org/officeDocument/2006/relationships/hyperlink" Target="http://bohemiaobko4cecexkj5xmlaove6yn726dstp5wfw4pojjwp6762paqd.onion/listing?pid=75a8be1f-3c29-11ee-92f3-d05099fcf7bb" TargetMode="External"/><Relationship Id="rId89" Type="http://schemas.openxmlformats.org/officeDocument/2006/relationships/hyperlink" Target="http://bohemiaobko4cecexkj5xmlaove6yn726dstp5wfw4pojjwp6762paqd.onion/listing?catid=103&amp;pid=5ab2a68e-7498-11ed-84a1-d05099fcf7bb" TargetMode="External"/><Relationship Id="rId80" Type="http://schemas.openxmlformats.org/officeDocument/2006/relationships/hyperlink" Target="http://puyr3jb76flvqemhkllg5bttt2dmiaexs3ggmfpyewc44vt5265uuaad.onion/forexpro/" TargetMode="External"/><Relationship Id="rId82" Type="http://schemas.openxmlformats.org/officeDocument/2006/relationships/hyperlink" Target="http://puyr3jb76flvqemhkllg5bttt2dmiaexs3ggmfpyewc44vt5265uuaad.onion/swiss-house/" TargetMode="External"/><Relationship Id="rId81" Type="http://schemas.openxmlformats.org/officeDocument/2006/relationships/hyperlink" Target="http://puyr3jb76flvqemhkllg5bttt2dmiaexs3ggmfpyewc44vt5265uuaad.onion/gold-is-gold/" TargetMode="External"/><Relationship Id="rId1" Type="http://schemas.openxmlformats.org/officeDocument/2006/relationships/hyperlink" Target="http://incognizudojrh3z47tfudcqkuwayp6aeeiufjkccgvvt4jrjcbq3gyd.onion/listings/rAaKmgtzM8qGnqZg" TargetMode="External"/><Relationship Id="rId2" Type="http://schemas.openxmlformats.org/officeDocument/2006/relationships/hyperlink" Target="http://incognizudojrh3z47tfudcqkuwayp6aeeiufjkccgvvt4jrjcbq3gyd.onion/listings/l0jkRNo0duqdXU5B" TargetMode="External"/><Relationship Id="rId3" Type="http://schemas.openxmlformats.org/officeDocument/2006/relationships/hyperlink" Target="http://incognizudojrh3z47tfudcqkuwayp6aeeiufjkccgvvt4jrjcbq3gyd.onion/listings/L7eDiNobIgyji7U0" TargetMode="External"/><Relationship Id="rId4" Type="http://schemas.openxmlformats.org/officeDocument/2006/relationships/hyperlink" Target="http://incognizudojrh3z47tfudcqkuwayp6aeeiufjkccgvvt4jrjcbq3gyd.onion/listings/eLdEYvjVsNEDbJhl" TargetMode="External"/><Relationship Id="rId9" Type="http://schemas.openxmlformats.org/officeDocument/2006/relationships/hyperlink" Target="http://incognizudojrh3z47tfudcqkuwayp6aeeiufjkccgvvt4jrjcbq3gyd.onion/listings/c7ipaJFgeXu0SpYg" TargetMode="External"/><Relationship Id="rId5" Type="http://schemas.openxmlformats.org/officeDocument/2006/relationships/hyperlink" Target="http://incognizudojrh3z47tfudcqkuwayp6aeeiufjkccgvvt4jrjcbq3gyd.onion/listings/syoKibfTqiDfB5Op" TargetMode="External"/><Relationship Id="rId6" Type="http://schemas.openxmlformats.org/officeDocument/2006/relationships/hyperlink" Target="http://incognizudojrh3z47tfudcqkuwayp6aeeiufjkccgvvt4jrjcbq3gyd.onion/listings/dxeCqWOzMxqpBDlA" TargetMode="External"/><Relationship Id="rId7" Type="http://schemas.openxmlformats.org/officeDocument/2006/relationships/hyperlink" Target="http://incognizudojrh3z47tfudcqkuwayp6aeeiufjkccgvvt4jrjcbq3gyd.onion/listings/wbiqouM2Ec7bN9F5" TargetMode="External"/><Relationship Id="rId8" Type="http://schemas.openxmlformats.org/officeDocument/2006/relationships/hyperlink" Target="http://incognizudojrh3z47tfudcqkuwayp6aeeiufjkccgvvt4jrjcbq3gyd.onion/listings/yuOogmjVZDQmrKsL" TargetMode="External"/><Relationship Id="rId73" Type="http://schemas.openxmlformats.org/officeDocument/2006/relationships/hyperlink" Target="http://puyr3jb76flvqemhkllg5bttt2dmiaexs3ggmfpyewc44vt5265uuaad.onion/crypto-voucher/" TargetMode="External"/><Relationship Id="rId72" Type="http://schemas.openxmlformats.org/officeDocument/2006/relationships/hyperlink" Target="http://puyr3jb76flvqemhkllg5bttt2dmiaexs3ggmfpyewc44vt5265uuaad.onion/mr-money/" TargetMode="External"/><Relationship Id="rId75" Type="http://schemas.openxmlformats.org/officeDocument/2006/relationships/hyperlink" Target="http://puyr3jb76flvqemhkllg5bttt2dmiaexs3ggmfpyewc44vt5265uuaad.onion/smoke-house/" TargetMode="External"/><Relationship Id="rId74" Type="http://schemas.openxmlformats.org/officeDocument/2006/relationships/hyperlink" Target="http://puyr3jb76flvqemhkllg5bttt2dmiaexs3ggmfpyewc44vt5265uuaad.onion/whitedoc-inc/" TargetMode="External"/><Relationship Id="rId77" Type="http://schemas.openxmlformats.org/officeDocument/2006/relationships/hyperlink" Target="http://puyr3jb76flvqemhkllg5bttt2dmiaexs3ggmfpyewc44vt5265uuaad.onion/sm-hack/" TargetMode="External"/><Relationship Id="rId76" Type="http://schemas.openxmlformats.org/officeDocument/2006/relationships/hyperlink" Target="http://puyr3jb76flvqemhkllg5bttt2dmiaexs3ggmfpyewc44vt5265uuaad.onion/hack-n-crack/" TargetMode="External"/><Relationship Id="rId79" Type="http://schemas.openxmlformats.org/officeDocument/2006/relationships/hyperlink" Target="http://puyr3jb76flvqemhkllg5bttt2dmiaexs3ggmfpyewc44vt5265uuaad.onion/wooorm/" TargetMode="External"/><Relationship Id="rId78" Type="http://schemas.openxmlformats.org/officeDocument/2006/relationships/hyperlink" Target="http://puyr3jb76flvqemhkllg5bttt2dmiaexs3ggmfpyewc44vt5265uuaad.onion/shadow-shopper/" TargetMode="External"/><Relationship Id="rId71" Type="http://schemas.openxmlformats.org/officeDocument/2006/relationships/hyperlink" Target="http://puyr3jb76flvqemhkllg5bttt2dmiaexs3ggmfpyewc44vt5265uuaad.onion/drawmefast/" TargetMode="External"/><Relationship Id="rId70" Type="http://schemas.openxmlformats.org/officeDocument/2006/relationships/hyperlink" Target="http://puyr3jb76flvqemhkllg5bttt2dmiaexs3ggmfpyewc44vt5265uuaad.onion/id-store/" TargetMode="External"/><Relationship Id="rId62" Type="http://schemas.openxmlformats.org/officeDocument/2006/relationships/hyperlink" Target="http://dark3xolguutzr2cn5twjyu6c3db2z3ai3aqyqascml5cdrleh3s2hqd.onion/product/chaturbate-hacked-account-4600-5700-tokens/" TargetMode="External"/><Relationship Id="rId61" Type="http://schemas.openxmlformats.org/officeDocument/2006/relationships/hyperlink" Target="http://dark3xolguutzr2cn5twjyu6c3db2z3ai3aqyqascml5cdrleh3s2hqd.onion/product/acer-ph317-52-73p6-nh-q3der-011/" TargetMode="External"/><Relationship Id="rId64" Type="http://schemas.openxmlformats.org/officeDocument/2006/relationships/hyperlink" Target="http://dark3xolguutzr2cn5twjyu6c3db2z3ai3aqyqascml5cdrleh3s2hqd.onion/product/venom-software-remote-administration-tools/" TargetMode="External"/><Relationship Id="rId63" Type="http://schemas.openxmlformats.org/officeDocument/2006/relationships/hyperlink" Target="http://dark3xolguutzr2cn5twjyu6c3db2z3ai3aqyqascml5cdrleh3s2hqd.onion/product/buy-bitcoin-private-keys/" TargetMode="External"/><Relationship Id="rId66" Type="http://schemas.openxmlformats.org/officeDocument/2006/relationships/hyperlink" Target="http://dark3xolguutzr2cn5twjyu6c3db2z3ai3aqyqascml5cdrleh3s2hqd.onion/product/amex-business-platinum-15000/" TargetMode="External"/><Relationship Id="rId65" Type="http://schemas.openxmlformats.org/officeDocument/2006/relationships/hyperlink" Target="http://dark3xolguutzr2cn5twjyu6c3db2z3ai3aqyqascml5cdrleh3s2hqd.onion/product/wu-transfer-2000/" TargetMode="External"/><Relationship Id="rId68" Type="http://schemas.openxmlformats.org/officeDocument/2006/relationships/hyperlink" Target="http://dark3xolguutzr2cn5twjyu6c3db2z3ai3aqyqascml5cdrleh3s2hqd.onion/product/cash-1000-euro/" TargetMode="External"/><Relationship Id="rId67" Type="http://schemas.openxmlformats.org/officeDocument/2006/relationships/hyperlink" Target="http://dark3xolguutzr2cn5twjyu6c3db2z3ai3aqyqascml5cdrleh3s2hqd.onion/product/20000-usd-eur-cad-aud-gbp-any-stress-free-virtual-or-physical-cc-private-method-worldwide/" TargetMode="External"/><Relationship Id="rId60" Type="http://schemas.openxmlformats.org/officeDocument/2006/relationships/hyperlink" Target="http://dark3xolguutzr2cn5twjyu6c3db2z3ai3aqyqascml5cdrleh3s2hqd.onion/product/bio-metric-australian-passport/" TargetMode="External"/><Relationship Id="rId69" Type="http://schemas.openxmlformats.org/officeDocument/2006/relationships/hyperlink" Target="http://puyr3jb76flvqemhkllg5bttt2dmiaexs3ggmfpyewc44vt5265uuaad.onion/zenda-iphones/" TargetMode="External"/><Relationship Id="rId51" Type="http://schemas.openxmlformats.org/officeDocument/2006/relationships/hyperlink" Target="http://blackma333zetynnrblc7uidfp2tewhtwpojxxvmty3n4cdsc7iyukad.onion/product.php?id=2" TargetMode="External"/><Relationship Id="rId50" Type="http://schemas.openxmlformats.org/officeDocument/2006/relationships/hyperlink" Target="http://blackma333zetynnrblc7uidfp2tewhtwpojxxvmty3n4cdsc7iyukad.onion/product.php?id=172" TargetMode="External"/><Relationship Id="rId53" Type="http://schemas.openxmlformats.org/officeDocument/2006/relationships/hyperlink" Target="http://dark3xolguutzr2cn5twjyu6c3db2z3ai3aqyqascml5cdrleh3s2hqd.onion/product/amazon-gift-card-500/" TargetMode="External"/><Relationship Id="rId52" Type="http://schemas.openxmlformats.org/officeDocument/2006/relationships/hyperlink" Target="http://dark3xolguutzr2cn5twjyu6c3db2z3ai3aqyqascml5cdrleh3s2hqd.onion/product/pathfinder-android-ios-rat/" TargetMode="External"/><Relationship Id="rId55" Type="http://schemas.openxmlformats.org/officeDocument/2006/relationships/hyperlink" Target="http://dark3xolguutzr2cn5twjyu6c3db2z3ai3aqyqascml5cdrleh3s2hqd.onion/product/colombian-cocaine-98-pure-5-grams/" TargetMode="External"/><Relationship Id="rId54" Type="http://schemas.openxmlformats.org/officeDocument/2006/relationships/hyperlink" Target="http://dark3xolguutzr2cn5twjyu6c3db2z3ai3aqyqascml5cdrleh3s2hqd.onion/product/grease-monkey-aaaa-150gr/" TargetMode="External"/><Relationship Id="rId57" Type="http://schemas.openxmlformats.org/officeDocument/2006/relationships/hyperlink" Target="http://dark3xolguutzr2cn5twjyu6c3db2z3ai3aqyqascml5cdrleh3s2hqd.onion/product/glock-19-gen-3-9mm-luger-2-15-rd-mags/" TargetMode="External"/><Relationship Id="rId56" Type="http://schemas.openxmlformats.org/officeDocument/2006/relationships/hyperlink" Target="http://dark3xolguutzr2cn5twjyu6c3db2z3ai3aqyqascml5cdrleh3s2hqd.onion/product/unlocking-information-security-i-from-cryptography-to-buffer-overflows/" TargetMode="External"/><Relationship Id="rId59" Type="http://schemas.openxmlformats.org/officeDocument/2006/relationships/hyperlink" Target="http://dark3xolguutzr2cn5twjyu6c3db2z3ai3aqyqascml5cdrleh3s2hqd.onion/product/covid-19-digital-vaccine-certification/" TargetMode="External"/><Relationship Id="rId58" Type="http://schemas.openxmlformats.org/officeDocument/2006/relationships/hyperlink" Target="http://dark3xolguutzr2cn5twjyu6c3db2z3ai3aqyqascml5cdrleh3s2hqd.onion/product/sig-sauer-p3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63"/>
    <col customWidth="1" min="4" max="4" width="14.0"/>
    <col customWidth="1" min="5" max="5" width="17.88"/>
    <col customWidth="1" min="6" max="6" width="14.0"/>
    <col customWidth="1" min="7" max="7" width="15.38"/>
    <col customWidth="1" min="8" max="8" width="13.88"/>
    <col customWidth="1" min="10" max="11" width="20.5"/>
    <col customWidth="1" min="12" max="12" width="11.13"/>
    <col customWidth="1" min="14" max="14" width="26.0"/>
    <col customWidth="1" min="15" max="16" width="16.88"/>
    <col customWidth="1" min="17" max="18" width="14.3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</row>
    <row r="2">
      <c r="A2" s="1" t="s">
        <v>19</v>
      </c>
      <c r="B2" s="4" t="s">
        <v>20</v>
      </c>
      <c r="C2" s="5">
        <v>100.0</v>
      </c>
      <c r="D2" s="1" t="s">
        <v>21</v>
      </c>
      <c r="E2" s="2">
        <v>100.0</v>
      </c>
      <c r="F2" s="1" t="s">
        <v>22</v>
      </c>
      <c r="G2" s="1" t="s">
        <v>23</v>
      </c>
      <c r="H2" s="1" t="s">
        <v>24</v>
      </c>
      <c r="I2" s="1" t="s">
        <v>25</v>
      </c>
      <c r="J2" s="1"/>
      <c r="K2" s="1">
        <v>5.0</v>
      </c>
      <c r="L2" s="1">
        <v>4.2</v>
      </c>
      <c r="M2" s="1" t="s">
        <v>26</v>
      </c>
      <c r="N2" s="1">
        <v>80.0</v>
      </c>
      <c r="O2" s="1"/>
      <c r="P2" s="1">
        <v>94.19999999999999</v>
      </c>
      <c r="Q2" s="3">
        <v>72.0</v>
      </c>
      <c r="R2" s="3">
        <v>2000.0</v>
      </c>
      <c r="S2" s="1">
        <v>30.0</v>
      </c>
      <c r="U2" s="1" t="s">
        <v>27</v>
      </c>
      <c r="V2" s="1" t="s">
        <v>28</v>
      </c>
    </row>
    <row r="3">
      <c r="A3" s="1" t="s">
        <v>29</v>
      </c>
      <c r="B3" s="6" t="s">
        <v>30</v>
      </c>
      <c r="C3" s="5">
        <v>210.0</v>
      </c>
      <c r="D3" s="1" t="s">
        <v>31</v>
      </c>
      <c r="E3" s="2">
        <f>210/3.5</f>
        <v>60</v>
      </c>
      <c r="F3" s="1" t="s">
        <v>22</v>
      </c>
      <c r="G3" s="1" t="s">
        <v>23</v>
      </c>
      <c r="H3" s="1" t="s">
        <v>24</v>
      </c>
      <c r="I3" s="1" t="s">
        <v>25</v>
      </c>
      <c r="J3" s="1"/>
      <c r="K3" s="1">
        <v>0.0</v>
      </c>
      <c r="L3" s="1" t="s">
        <v>32</v>
      </c>
      <c r="M3" s="1" t="s">
        <v>26</v>
      </c>
      <c r="N3" s="1">
        <v>80.0</v>
      </c>
      <c r="O3" s="1"/>
      <c r="P3" s="1">
        <v>94.19999999999999</v>
      </c>
      <c r="Q3" s="3">
        <v>72.0</v>
      </c>
      <c r="R3" s="3">
        <v>2000.0</v>
      </c>
      <c r="S3" s="1">
        <v>30.0</v>
      </c>
      <c r="U3" s="1" t="s">
        <v>33</v>
      </c>
      <c r="V3" s="1" t="s">
        <v>34</v>
      </c>
    </row>
    <row r="4">
      <c r="A4" s="1" t="s">
        <v>35</v>
      </c>
      <c r="B4" s="4" t="s">
        <v>36</v>
      </c>
      <c r="C4" s="5">
        <v>100.0</v>
      </c>
      <c r="D4" s="1" t="s">
        <v>37</v>
      </c>
      <c r="E4" s="2">
        <f>100/20</f>
        <v>5</v>
      </c>
      <c r="F4" s="1" t="s">
        <v>22</v>
      </c>
      <c r="G4" s="7" t="s">
        <v>23</v>
      </c>
      <c r="H4" s="1" t="s">
        <v>24</v>
      </c>
      <c r="I4" s="1" t="s">
        <v>25</v>
      </c>
      <c r="J4" s="1"/>
      <c r="K4" s="1">
        <v>2.0</v>
      </c>
      <c r="L4" s="1">
        <v>5.0</v>
      </c>
      <c r="M4" s="1" t="s">
        <v>26</v>
      </c>
      <c r="N4" s="1">
        <v>80.0</v>
      </c>
      <c r="O4" s="1"/>
      <c r="P4" s="1">
        <v>94.19999999999999</v>
      </c>
      <c r="Q4" s="3">
        <v>72.0</v>
      </c>
      <c r="R4" s="3">
        <v>2000.0</v>
      </c>
      <c r="S4" s="1">
        <v>30.0</v>
      </c>
      <c r="U4" s="1" t="s">
        <v>38</v>
      </c>
      <c r="V4" s="8" t="s">
        <v>39</v>
      </c>
    </row>
    <row r="5">
      <c r="A5" s="1" t="s">
        <v>40</v>
      </c>
      <c r="B5" s="4" t="s">
        <v>41</v>
      </c>
      <c r="C5" s="5">
        <v>45.97</v>
      </c>
      <c r="D5" s="1" t="s">
        <v>42</v>
      </c>
      <c r="E5" s="2">
        <f>C5/10</f>
        <v>4.597</v>
      </c>
      <c r="F5" s="1" t="s">
        <v>22</v>
      </c>
      <c r="G5" s="1" t="s">
        <v>43</v>
      </c>
      <c r="H5" s="1" t="s">
        <v>24</v>
      </c>
      <c r="I5" s="1" t="s">
        <v>8</v>
      </c>
      <c r="J5" s="1"/>
      <c r="K5" s="1">
        <v>5.0</v>
      </c>
      <c r="L5" s="1">
        <v>5.0</v>
      </c>
      <c r="M5" s="1" t="s">
        <v>44</v>
      </c>
      <c r="N5" s="1">
        <v>4446.0</v>
      </c>
      <c r="O5" s="1"/>
      <c r="P5" s="1">
        <v>99.4</v>
      </c>
      <c r="Q5" s="3">
        <v>6.0</v>
      </c>
      <c r="R5" s="3">
        <v>46.0</v>
      </c>
      <c r="S5" s="1">
        <v>63.0</v>
      </c>
      <c r="U5" s="1" t="s">
        <v>45</v>
      </c>
      <c r="V5" s="1" t="s">
        <v>46</v>
      </c>
    </row>
    <row r="6">
      <c r="A6" s="1" t="s">
        <v>47</v>
      </c>
      <c r="B6" s="4" t="s">
        <v>48</v>
      </c>
      <c r="C6" s="5">
        <v>26.97</v>
      </c>
      <c r="D6" s="1" t="s">
        <v>31</v>
      </c>
      <c r="E6" s="9">
        <f>C6/3.5</f>
        <v>7.705714286</v>
      </c>
      <c r="F6" s="1" t="s">
        <v>22</v>
      </c>
      <c r="G6" s="1" t="s">
        <v>23</v>
      </c>
      <c r="H6" s="1" t="s">
        <v>24</v>
      </c>
      <c r="I6" s="1" t="s">
        <v>25</v>
      </c>
      <c r="J6" s="1"/>
      <c r="K6" s="1">
        <v>5.0</v>
      </c>
      <c r="L6" s="1">
        <v>5.0</v>
      </c>
      <c r="M6" s="1" t="s">
        <v>44</v>
      </c>
      <c r="N6" s="1">
        <v>4446.0</v>
      </c>
      <c r="O6" s="1"/>
      <c r="P6" s="1">
        <v>99.4</v>
      </c>
      <c r="Q6" s="3">
        <v>6.0</v>
      </c>
      <c r="R6" s="3">
        <v>46.0</v>
      </c>
      <c r="S6" s="1">
        <v>63.0</v>
      </c>
      <c r="U6" s="1" t="s">
        <v>49</v>
      </c>
      <c r="V6" s="1" t="s">
        <v>50</v>
      </c>
      <c r="W6" s="8" t="s">
        <v>51</v>
      </c>
    </row>
    <row r="7">
      <c r="A7" s="1" t="s">
        <v>52</v>
      </c>
      <c r="B7" s="4" t="s">
        <v>53</v>
      </c>
      <c r="C7" s="5">
        <v>15.0</v>
      </c>
      <c r="D7" s="1" t="s">
        <v>54</v>
      </c>
      <c r="E7" s="2">
        <v>15.0</v>
      </c>
      <c r="F7" s="1" t="s">
        <v>22</v>
      </c>
      <c r="G7" s="1" t="s">
        <v>23</v>
      </c>
      <c r="H7" s="1" t="s">
        <v>24</v>
      </c>
      <c r="I7" s="1" t="s">
        <v>25</v>
      </c>
      <c r="J7" s="1"/>
      <c r="K7" s="1">
        <v>1.0</v>
      </c>
      <c r="L7" s="1">
        <v>5.0</v>
      </c>
      <c r="M7" s="1" t="s">
        <v>55</v>
      </c>
      <c r="N7" s="1">
        <v>229.0</v>
      </c>
      <c r="O7" s="1"/>
      <c r="P7" s="1">
        <v>96.4</v>
      </c>
      <c r="Q7" s="3">
        <v>10.0</v>
      </c>
      <c r="R7" s="3">
        <v>140.0</v>
      </c>
      <c r="S7" s="1">
        <v>9.0</v>
      </c>
      <c r="U7" s="1" t="s">
        <v>56</v>
      </c>
      <c r="V7" s="1" t="s">
        <v>57</v>
      </c>
      <c r="W7" s="8" t="s">
        <v>58</v>
      </c>
    </row>
    <row r="8">
      <c r="A8" s="1" t="s">
        <v>59</v>
      </c>
      <c r="B8" s="4" t="s">
        <v>60</v>
      </c>
      <c r="C8" s="5">
        <v>40.0</v>
      </c>
      <c r="D8" s="1" t="s">
        <v>21</v>
      </c>
      <c r="E8" s="2">
        <v>40.0</v>
      </c>
      <c r="F8" s="1" t="s">
        <v>22</v>
      </c>
      <c r="G8" s="1" t="s">
        <v>23</v>
      </c>
      <c r="H8" s="1" t="s">
        <v>24</v>
      </c>
      <c r="I8" s="1" t="s">
        <v>25</v>
      </c>
      <c r="K8" s="1">
        <v>5.0</v>
      </c>
      <c r="L8" s="1">
        <v>5.0</v>
      </c>
      <c r="M8" s="1" t="s">
        <v>55</v>
      </c>
      <c r="N8" s="1">
        <v>229.0</v>
      </c>
      <c r="O8" s="1"/>
      <c r="P8" s="1">
        <v>96.2</v>
      </c>
      <c r="Q8" s="3">
        <v>10.0</v>
      </c>
      <c r="R8" s="3">
        <v>140.0</v>
      </c>
      <c r="S8" s="1">
        <v>9.0</v>
      </c>
      <c r="U8" s="1" t="s">
        <v>49</v>
      </c>
      <c r="V8" s="1" t="s">
        <v>61</v>
      </c>
      <c r="W8" s="8" t="s">
        <v>62</v>
      </c>
      <c r="AB8" s="1" t="s">
        <v>63</v>
      </c>
    </row>
    <row r="9">
      <c r="A9" s="1" t="s">
        <v>64</v>
      </c>
      <c r="B9" s="4" t="s">
        <v>65</v>
      </c>
      <c r="C9" s="5">
        <v>24.44</v>
      </c>
      <c r="D9" s="1" t="s">
        <v>37</v>
      </c>
      <c r="E9" s="9">
        <f>24.22/20</f>
        <v>1.211</v>
      </c>
      <c r="F9" s="1" t="s">
        <v>22</v>
      </c>
      <c r="G9" s="1" t="s">
        <v>23</v>
      </c>
      <c r="H9" s="1" t="s">
        <v>24</v>
      </c>
      <c r="I9" s="1" t="s">
        <v>25</v>
      </c>
      <c r="K9" s="1">
        <v>5.0</v>
      </c>
      <c r="L9" s="1">
        <v>5.0</v>
      </c>
      <c r="M9" s="1" t="s">
        <v>66</v>
      </c>
      <c r="N9" s="1">
        <v>192.0</v>
      </c>
      <c r="O9" s="1">
        <v>81.0</v>
      </c>
      <c r="P9" s="1">
        <v>84.00000000000001</v>
      </c>
      <c r="Q9" s="3">
        <v>18.0</v>
      </c>
      <c r="R9" s="3">
        <v>30.0</v>
      </c>
      <c r="S9" s="1">
        <v>12.0</v>
      </c>
    </row>
    <row r="10">
      <c r="A10" s="1" t="s">
        <v>67</v>
      </c>
      <c r="B10" s="6" t="s">
        <v>68</v>
      </c>
      <c r="C10" s="5">
        <v>24.16</v>
      </c>
      <c r="D10" s="1" t="s">
        <v>37</v>
      </c>
      <c r="E10" s="9">
        <f>C10/20</f>
        <v>1.208</v>
      </c>
      <c r="F10" s="1" t="s">
        <v>22</v>
      </c>
      <c r="G10" s="1" t="s">
        <v>23</v>
      </c>
      <c r="H10" s="1" t="s">
        <v>24</v>
      </c>
      <c r="I10" s="1" t="s">
        <v>25</v>
      </c>
      <c r="K10" s="1">
        <v>4.0</v>
      </c>
      <c r="L10" s="1">
        <v>3.0</v>
      </c>
      <c r="M10" s="1" t="s">
        <v>66</v>
      </c>
      <c r="N10" s="1">
        <v>192.0</v>
      </c>
      <c r="O10" s="1">
        <v>81.0</v>
      </c>
      <c r="P10" s="1">
        <v>84.00000000000001</v>
      </c>
      <c r="Q10" s="3">
        <v>18.0</v>
      </c>
      <c r="R10" s="3">
        <v>30.0</v>
      </c>
      <c r="S10" s="1">
        <v>12.0</v>
      </c>
    </row>
    <row r="11">
      <c r="A11" s="1" t="s">
        <v>69</v>
      </c>
      <c r="B11" s="4" t="s">
        <v>70</v>
      </c>
      <c r="C11" s="5">
        <v>10.48</v>
      </c>
      <c r="D11" s="1" t="s">
        <v>21</v>
      </c>
      <c r="E11" s="2">
        <v>10.48</v>
      </c>
      <c r="F11" s="1" t="s">
        <v>22</v>
      </c>
      <c r="G11" s="1" t="s">
        <v>23</v>
      </c>
      <c r="H11" s="1" t="s">
        <v>24</v>
      </c>
      <c r="I11" s="1" t="s">
        <v>25</v>
      </c>
      <c r="K11" s="1">
        <v>3.0</v>
      </c>
      <c r="L11" s="1">
        <v>5.0</v>
      </c>
      <c r="M11" s="1" t="s">
        <v>71</v>
      </c>
      <c r="N11" s="1">
        <v>80.0</v>
      </c>
      <c r="O11" s="1">
        <v>44.0</v>
      </c>
      <c r="P11" s="1">
        <v>99.8</v>
      </c>
      <c r="Q11" s="3">
        <v>3.2</v>
      </c>
      <c r="R11" s="3">
        <v>93.0</v>
      </c>
      <c r="S11" s="1">
        <v>20.0</v>
      </c>
    </row>
    <row r="12">
      <c r="A12" s="1" t="s">
        <v>72</v>
      </c>
      <c r="B12" s="4" t="s">
        <v>73</v>
      </c>
      <c r="C12" s="5">
        <v>92.8</v>
      </c>
      <c r="D12" s="1" t="s">
        <v>74</v>
      </c>
      <c r="E12" s="9">
        <f>C12/3.5</f>
        <v>26.51428571</v>
      </c>
      <c r="F12" s="1" t="s">
        <v>22</v>
      </c>
      <c r="G12" s="1" t="s">
        <v>23</v>
      </c>
      <c r="H12" s="1" t="s">
        <v>24</v>
      </c>
      <c r="I12" s="1" t="s">
        <v>25</v>
      </c>
      <c r="K12" s="1">
        <v>2.0</v>
      </c>
      <c r="L12" s="1">
        <v>5.0</v>
      </c>
      <c r="M12" s="1" t="s">
        <v>71</v>
      </c>
      <c r="N12" s="1">
        <v>80.0</v>
      </c>
      <c r="O12" s="1">
        <v>44.0</v>
      </c>
      <c r="P12" s="1">
        <v>99.8</v>
      </c>
      <c r="Q12" s="3">
        <v>3.2</v>
      </c>
      <c r="R12" s="3">
        <v>93.0</v>
      </c>
      <c r="S12" s="1">
        <v>20.0</v>
      </c>
    </row>
    <row r="13">
      <c r="A13" s="1" t="s">
        <v>75</v>
      </c>
      <c r="B13" s="4" t="s">
        <v>76</v>
      </c>
      <c r="C13" s="5">
        <v>11.23</v>
      </c>
      <c r="D13" s="1" t="s">
        <v>21</v>
      </c>
      <c r="E13" s="9">
        <f>C13</f>
        <v>11.23</v>
      </c>
      <c r="F13" s="1" t="s">
        <v>22</v>
      </c>
      <c r="G13" s="1" t="s">
        <v>23</v>
      </c>
      <c r="H13" s="1" t="s">
        <v>24</v>
      </c>
      <c r="I13" s="1" t="s">
        <v>25</v>
      </c>
      <c r="K13" s="1">
        <v>2.0</v>
      </c>
      <c r="L13" s="1">
        <v>5.0</v>
      </c>
      <c r="M13" s="1" t="s">
        <v>71</v>
      </c>
      <c r="N13" s="1">
        <v>80.0</v>
      </c>
      <c r="O13" s="1">
        <v>44.0</v>
      </c>
      <c r="P13" s="1">
        <v>99.8</v>
      </c>
      <c r="Q13" s="3">
        <v>3.2</v>
      </c>
      <c r="R13" s="3">
        <v>93.0</v>
      </c>
      <c r="S13" s="1">
        <v>20.0</v>
      </c>
    </row>
    <row r="14">
      <c r="A14" s="1" t="s">
        <v>77</v>
      </c>
      <c r="B14" s="4" t="s">
        <v>78</v>
      </c>
      <c r="C14" s="5">
        <v>3.2</v>
      </c>
      <c r="D14" s="1" t="s">
        <v>54</v>
      </c>
      <c r="E14" s="2">
        <v>3.2</v>
      </c>
      <c r="F14" s="1" t="s">
        <v>22</v>
      </c>
      <c r="G14" s="1" t="s">
        <v>23</v>
      </c>
      <c r="H14" s="1" t="s">
        <v>24</v>
      </c>
      <c r="I14" s="1" t="s">
        <v>25</v>
      </c>
      <c r="K14" s="1">
        <v>1.0</v>
      </c>
      <c r="L14" s="1">
        <v>5.0</v>
      </c>
      <c r="M14" s="1" t="s">
        <v>71</v>
      </c>
      <c r="N14" s="1">
        <v>80.0</v>
      </c>
      <c r="O14" s="1">
        <v>44.0</v>
      </c>
      <c r="P14" s="1">
        <v>99.8</v>
      </c>
      <c r="Q14" s="3">
        <v>3.2</v>
      </c>
      <c r="R14" s="3">
        <v>93.0</v>
      </c>
      <c r="S14" s="1">
        <v>20.0</v>
      </c>
    </row>
    <row r="15">
      <c r="A15" s="1" t="s">
        <v>79</v>
      </c>
      <c r="B15" s="6" t="s">
        <v>80</v>
      </c>
      <c r="C15" s="5">
        <v>24.79</v>
      </c>
      <c r="D15" s="1" t="s">
        <v>21</v>
      </c>
      <c r="E15" s="2">
        <f>C14</f>
        <v>3.2</v>
      </c>
      <c r="F15" s="1" t="s">
        <v>22</v>
      </c>
      <c r="G15" s="1" t="s">
        <v>23</v>
      </c>
      <c r="H15" s="1" t="s">
        <v>24</v>
      </c>
      <c r="I15" s="1" t="s">
        <v>25</v>
      </c>
      <c r="K15" s="1">
        <v>1.0</v>
      </c>
      <c r="L15" s="1">
        <v>5.0</v>
      </c>
      <c r="M15" s="1" t="s">
        <v>81</v>
      </c>
      <c r="N15" s="1">
        <v>633.0</v>
      </c>
      <c r="O15" s="1">
        <v>291.0</v>
      </c>
      <c r="P15" s="1">
        <v>95.60000000000001</v>
      </c>
      <c r="Q15" s="3">
        <v>1.24</v>
      </c>
      <c r="R15" s="3">
        <v>50.0</v>
      </c>
      <c r="S15" s="1">
        <v>11.0</v>
      </c>
    </row>
    <row r="16">
      <c r="A16" s="1" t="s">
        <v>82</v>
      </c>
      <c r="B16" s="4" t="s">
        <v>83</v>
      </c>
      <c r="C16" s="5">
        <v>25.0</v>
      </c>
      <c r="D16" s="1" t="s">
        <v>84</v>
      </c>
      <c r="E16" s="9">
        <f>C16*2</f>
        <v>50</v>
      </c>
      <c r="F16" s="1" t="s">
        <v>22</v>
      </c>
      <c r="G16" s="1" t="s">
        <v>23</v>
      </c>
      <c r="H16" s="1" t="s">
        <v>24</v>
      </c>
      <c r="I16" s="1" t="s">
        <v>25</v>
      </c>
      <c r="K16" s="1">
        <v>5.0</v>
      </c>
      <c r="L16" s="1">
        <v>4.25</v>
      </c>
      <c r="M16" s="1" t="s">
        <v>85</v>
      </c>
      <c r="N16" s="1">
        <v>633.0</v>
      </c>
      <c r="O16" s="1">
        <v>291.0</v>
      </c>
      <c r="P16" s="1">
        <v>95.60000000000001</v>
      </c>
      <c r="Q16" s="3">
        <v>1.24</v>
      </c>
      <c r="R16" s="3">
        <v>50.0</v>
      </c>
      <c r="S16" s="1">
        <v>11.0</v>
      </c>
    </row>
    <row r="17">
      <c r="A17" s="1" t="s">
        <v>86</v>
      </c>
      <c r="B17" s="4" t="s">
        <v>87</v>
      </c>
      <c r="C17" s="5">
        <v>1.24</v>
      </c>
      <c r="D17" s="1" t="s">
        <v>88</v>
      </c>
      <c r="E17" s="2">
        <v>1.24</v>
      </c>
      <c r="F17" s="1" t="s">
        <v>22</v>
      </c>
      <c r="G17" s="1" t="s">
        <v>23</v>
      </c>
      <c r="H17" s="1" t="s">
        <v>24</v>
      </c>
      <c r="I17" s="1" t="s">
        <v>25</v>
      </c>
      <c r="K17" s="1">
        <v>4.0</v>
      </c>
      <c r="L17" s="1">
        <v>4.5</v>
      </c>
      <c r="M17" s="1" t="s">
        <v>89</v>
      </c>
      <c r="N17" s="1">
        <v>633.0</v>
      </c>
      <c r="O17" s="1">
        <v>291.0</v>
      </c>
      <c r="P17" s="1">
        <v>95.60000000000001</v>
      </c>
      <c r="Q17" s="3">
        <v>1.24</v>
      </c>
      <c r="R17" s="3">
        <v>50.0</v>
      </c>
      <c r="S17" s="1">
        <v>11.0</v>
      </c>
    </row>
    <row r="18">
      <c r="A18" s="1" t="s">
        <v>90</v>
      </c>
      <c r="B18" s="4" t="s">
        <v>91</v>
      </c>
      <c r="C18" s="5">
        <v>18.58</v>
      </c>
      <c r="D18" s="1" t="s">
        <v>92</v>
      </c>
      <c r="E18" s="9">
        <f>C18/5</f>
        <v>3.716</v>
      </c>
      <c r="F18" s="1" t="s">
        <v>22</v>
      </c>
      <c r="G18" s="1" t="s">
        <v>23</v>
      </c>
      <c r="H18" s="1" t="s">
        <v>24</v>
      </c>
      <c r="I18" s="1" t="s">
        <v>25</v>
      </c>
      <c r="K18" s="1">
        <v>5.0</v>
      </c>
      <c r="L18" s="1">
        <v>4.0</v>
      </c>
      <c r="M18" s="1" t="s">
        <v>93</v>
      </c>
      <c r="N18" s="1">
        <v>633.0</v>
      </c>
      <c r="O18" s="1">
        <v>291.0</v>
      </c>
      <c r="P18" s="1">
        <v>95.60000000000001</v>
      </c>
      <c r="Q18" s="3">
        <v>1.24</v>
      </c>
      <c r="R18" s="3">
        <v>50.0</v>
      </c>
      <c r="S18" s="1">
        <v>11.0</v>
      </c>
    </row>
    <row r="19">
      <c r="A19" s="1" t="s">
        <v>94</v>
      </c>
      <c r="B19" s="4" t="s">
        <v>95</v>
      </c>
      <c r="C19" s="5">
        <v>275.0</v>
      </c>
      <c r="D19" s="1" t="s">
        <v>96</v>
      </c>
      <c r="E19" s="2"/>
      <c r="F19" s="1" t="s">
        <v>22</v>
      </c>
      <c r="G19" s="1" t="s">
        <v>97</v>
      </c>
      <c r="H19" s="1" t="s">
        <v>98</v>
      </c>
      <c r="I19" s="1" t="s">
        <v>99</v>
      </c>
      <c r="J19" s="1"/>
      <c r="K19" s="1">
        <v>7.0</v>
      </c>
      <c r="L19" s="1">
        <v>4.0</v>
      </c>
      <c r="M19" s="1" t="s">
        <v>100</v>
      </c>
      <c r="O19" s="1"/>
      <c r="P19" s="1">
        <v>0.0</v>
      </c>
      <c r="Q19" s="3">
        <v>99.0</v>
      </c>
      <c r="R19" s="3">
        <v>300.0</v>
      </c>
      <c r="S19" s="1">
        <v>15.0</v>
      </c>
    </row>
    <row r="20">
      <c r="A20" s="1" t="s">
        <v>101</v>
      </c>
      <c r="B20" s="4" t="s">
        <v>102</v>
      </c>
      <c r="C20" s="5">
        <v>199.0</v>
      </c>
      <c r="D20" s="1" t="s">
        <v>96</v>
      </c>
      <c r="E20" s="2"/>
      <c r="F20" s="1" t="s">
        <v>22</v>
      </c>
      <c r="G20" s="1" t="s">
        <v>97</v>
      </c>
      <c r="H20" s="1" t="s">
        <v>98</v>
      </c>
      <c r="I20" s="1" t="s">
        <v>99</v>
      </c>
      <c r="J20" s="1"/>
      <c r="K20" s="1">
        <v>3.0</v>
      </c>
      <c r="L20" s="1">
        <v>4.3</v>
      </c>
      <c r="M20" s="1" t="s">
        <v>100</v>
      </c>
      <c r="O20" s="1"/>
      <c r="P20" s="1">
        <v>0.0</v>
      </c>
      <c r="Q20" s="3">
        <v>99.0</v>
      </c>
      <c r="R20" s="3">
        <v>300.0</v>
      </c>
      <c r="S20" s="1">
        <v>15.0</v>
      </c>
    </row>
    <row r="21">
      <c r="A21" s="1" t="s">
        <v>103</v>
      </c>
      <c r="B21" s="6" t="s">
        <v>104</v>
      </c>
      <c r="C21" s="5">
        <v>99.0</v>
      </c>
      <c r="D21" s="1" t="s">
        <v>96</v>
      </c>
      <c r="E21" s="2"/>
      <c r="F21" s="1" t="s">
        <v>22</v>
      </c>
      <c r="G21" s="1" t="s">
        <v>97</v>
      </c>
      <c r="H21" s="1" t="s">
        <v>98</v>
      </c>
      <c r="I21" s="1" t="s">
        <v>99</v>
      </c>
      <c r="J21" s="1"/>
      <c r="K21" s="1">
        <v>7.0</v>
      </c>
      <c r="L21" s="1">
        <v>4.2</v>
      </c>
      <c r="M21" s="1" t="s">
        <v>100</v>
      </c>
      <c r="O21" s="1"/>
      <c r="P21" s="1">
        <v>0.0</v>
      </c>
      <c r="Q21" s="3">
        <v>99.0</v>
      </c>
      <c r="R21" s="3">
        <v>300.0</v>
      </c>
      <c r="S21" s="1">
        <v>15.0</v>
      </c>
    </row>
    <row r="22">
      <c r="A22" s="1" t="s">
        <v>105</v>
      </c>
      <c r="B22" s="4" t="s">
        <v>106</v>
      </c>
      <c r="C22" s="5">
        <v>1229.0</v>
      </c>
      <c r="D22" s="1" t="s">
        <v>107</v>
      </c>
      <c r="E22" s="2"/>
      <c r="F22" s="1" t="s">
        <v>22</v>
      </c>
      <c r="G22" s="1" t="s">
        <v>108</v>
      </c>
      <c r="H22" s="1" t="s">
        <v>98</v>
      </c>
      <c r="I22" s="1" t="s">
        <v>109</v>
      </c>
      <c r="J22" s="1"/>
      <c r="K22" s="1">
        <v>4.0</v>
      </c>
      <c r="L22" s="1">
        <v>4.3</v>
      </c>
      <c r="M22" s="7" t="s">
        <v>110</v>
      </c>
      <c r="O22" s="1"/>
      <c r="P22" s="1">
        <v>0.0</v>
      </c>
      <c r="Q22" s="3">
        <v>249.0</v>
      </c>
      <c r="R22" s="3">
        <v>1239.0</v>
      </c>
      <c r="S22" s="1">
        <v>12.0</v>
      </c>
    </row>
    <row r="23">
      <c r="A23" s="1" t="s">
        <v>111</v>
      </c>
      <c r="B23" s="4" t="s">
        <v>112</v>
      </c>
      <c r="C23" s="5">
        <v>249.0</v>
      </c>
      <c r="D23" s="1" t="s">
        <v>113</v>
      </c>
      <c r="E23" s="2"/>
      <c r="F23" s="1" t="s">
        <v>22</v>
      </c>
      <c r="G23" s="1" t="s">
        <v>108</v>
      </c>
      <c r="H23" s="1" t="s">
        <v>98</v>
      </c>
      <c r="I23" s="1" t="s">
        <v>109</v>
      </c>
      <c r="J23" s="1"/>
      <c r="K23" s="1">
        <v>2.0</v>
      </c>
      <c r="L23" s="1">
        <v>3.0</v>
      </c>
      <c r="M23" s="1" t="s">
        <v>110</v>
      </c>
      <c r="O23" s="1"/>
      <c r="P23" s="1">
        <v>0.0</v>
      </c>
      <c r="Q23" s="3">
        <v>249.0</v>
      </c>
      <c r="R23" s="3">
        <v>1239.0</v>
      </c>
      <c r="S23" s="1">
        <v>12.0</v>
      </c>
    </row>
    <row r="24">
      <c r="A24" s="1" t="s">
        <v>114</v>
      </c>
      <c r="B24" s="4" t="s">
        <v>115</v>
      </c>
      <c r="C24" s="5">
        <v>159.0</v>
      </c>
      <c r="D24" s="1" t="s">
        <v>116</v>
      </c>
      <c r="E24" s="2"/>
      <c r="F24" s="1" t="s">
        <v>22</v>
      </c>
      <c r="G24" s="1" t="s">
        <v>108</v>
      </c>
      <c r="H24" s="1" t="s">
        <v>98</v>
      </c>
      <c r="I24" s="1" t="s">
        <v>99</v>
      </c>
      <c r="J24" s="1"/>
      <c r="K24" s="1">
        <v>3.0</v>
      </c>
      <c r="L24" s="1">
        <v>4.0</v>
      </c>
      <c r="M24" s="1" t="s">
        <v>117</v>
      </c>
      <c r="O24" s="1"/>
      <c r="P24" s="1">
        <v>0.0</v>
      </c>
      <c r="Q24" s="3">
        <v>50.0</v>
      </c>
      <c r="R24" s="3">
        <v>278.0</v>
      </c>
      <c r="S24" s="1">
        <v>5.0</v>
      </c>
    </row>
    <row r="25">
      <c r="A25" s="1" t="s">
        <v>118</v>
      </c>
      <c r="B25" s="4" t="s">
        <v>119</v>
      </c>
      <c r="C25" s="5">
        <v>278.0</v>
      </c>
      <c r="D25" s="1" t="s">
        <v>120</v>
      </c>
      <c r="E25" s="9"/>
      <c r="F25" s="1" t="s">
        <v>22</v>
      </c>
      <c r="G25" s="1" t="s">
        <v>108</v>
      </c>
      <c r="H25" s="1" t="s">
        <v>98</v>
      </c>
      <c r="I25" s="1" t="s">
        <v>99</v>
      </c>
      <c r="J25" s="1"/>
      <c r="K25" s="1">
        <v>3.0</v>
      </c>
      <c r="L25" s="1">
        <v>4.3</v>
      </c>
      <c r="M25" s="1" t="s">
        <v>117</v>
      </c>
      <c r="O25" s="1"/>
      <c r="P25" s="1">
        <v>0.0</v>
      </c>
      <c r="Q25" s="3">
        <v>50.0</v>
      </c>
      <c r="R25" s="3">
        <v>278.0</v>
      </c>
      <c r="S25" s="1">
        <v>5.0</v>
      </c>
    </row>
    <row r="26">
      <c r="A26" s="1" t="s">
        <v>121</v>
      </c>
      <c r="B26" s="4" t="s">
        <v>122</v>
      </c>
      <c r="C26" s="5">
        <v>159.0</v>
      </c>
      <c r="D26" s="1" t="s">
        <v>123</v>
      </c>
      <c r="E26" s="9"/>
      <c r="F26" s="1" t="s">
        <v>22</v>
      </c>
      <c r="G26" s="1" t="s">
        <v>108</v>
      </c>
      <c r="H26" s="1" t="s">
        <v>98</v>
      </c>
      <c r="I26" s="1" t="s">
        <v>109</v>
      </c>
      <c r="J26" s="1"/>
      <c r="K26" s="1">
        <v>2.0</v>
      </c>
      <c r="L26" s="1">
        <v>4.5</v>
      </c>
      <c r="M26" s="1" t="s">
        <v>124</v>
      </c>
      <c r="O26" s="1"/>
      <c r="P26" s="1">
        <v>0.0</v>
      </c>
      <c r="Q26" s="3">
        <v>159.0</v>
      </c>
      <c r="R26" s="3">
        <v>299.0</v>
      </c>
      <c r="S26" s="1">
        <v>6.0</v>
      </c>
    </row>
    <row r="27">
      <c r="A27" s="1" t="s">
        <v>125</v>
      </c>
      <c r="B27" s="4" t="s">
        <v>126</v>
      </c>
      <c r="C27" s="5">
        <v>299.0</v>
      </c>
      <c r="D27" s="1" t="s">
        <v>127</v>
      </c>
      <c r="E27" s="9"/>
      <c r="F27" s="1" t="s">
        <v>22</v>
      </c>
      <c r="G27" s="1" t="s">
        <v>108</v>
      </c>
      <c r="H27" s="1" t="s">
        <v>98</v>
      </c>
      <c r="I27" s="1" t="s">
        <v>109</v>
      </c>
      <c r="K27" s="1">
        <v>1.0</v>
      </c>
      <c r="L27" s="1">
        <v>5.0</v>
      </c>
      <c r="M27" s="1" t="s">
        <v>124</v>
      </c>
      <c r="O27" s="1"/>
      <c r="P27" s="1">
        <v>0.0</v>
      </c>
      <c r="Q27" s="3">
        <v>159.0</v>
      </c>
      <c r="R27" s="3">
        <v>299.0</v>
      </c>
      <c r="S27" s="1">
        <v>6.0</v>
      </c>
    </row>
    <row r="28">
      <c r="A28" s="1" t="s">
        <v>128</v>
      </c>
      <c r="B28" s="4" t="s">
        <v>129</v>
      </c>
      <c r="C28" s="5">
        <v>45.0</v>
      </c>
      <c r="D28" s="1" t="s">
        <v>130</v>
      </c>
      <c r="E28" s="9"/>
      <c r="F28" s="1" t="s">
        <v>22</v>
      </c>
      <c r="G28" s="1" t="s">
        <v>131</v>
      </c>
      <c r="H28" s="1" t="s">
        <v>98</v>
      </c>
      <c r="I28" s="1" t="s">
        <v>99</v>
      </c>
      <c r="K28" s="1">
        <v>2.0</v>
      </c>
      <c r="L28" s="1">
        <v>4.5</v>
      </c>
      <c r="M28" s="1" t="s">
        <v>132</v>
      </c>
      <c r="P28" s="1">
        <v>0.0</v>
      </c>
      <c r="Q28" s="3">
        <v>45.0</v>
      </c>
      <c r="R28" s="3">
        <v>45.0</v>
      </c>
      <c r="S28" s="1">
        <v>3.0</v>
      </c>
    </row>
    <row r="29">
      <c r="A29" s="1" t="s">
        <v>133</v>
      </c>
      <c r="B29" s="4" t="s">
        <v>134</v>
      </c>
      <c r="C29" s="5">
        <v>45.0</v>
      </c>
      <c r="D29" s="1" t="s">
        <v>130</v>
      </c>
      <c r="E29" s="9"/>
      <c r="F29" s="1" t="s">
        <v>22</v>
      </c>
      <c r="G29" s="1" t="s">
        <v>131</v>
      </c>
      <c r="H29" s="1" t="s">
        <v>98</v>
      </c>
      <c r="I29" s="1" t="s">
        <v>99</v>
      </c>
      <c r="K29" s="1">
        <v>0.0</v>
      </c>
      <c r="L29" s="1">
        <v>0.0</v>
      </c>
      <c r="M29" s="1" t="s">
        <v>135</v>
      </c>
      <c r="P29" s="1">
        <v>0.0</v>
      </c>
      <c r="Q29" s="3">
        <v>45.0</v>
      </c>
      <c r="R29" s="3">
        <v>45.0</v>
      </c>
      <c r="S29" s="1">
        <v>12.0</v>
      </c>
    </row>
    <row r="30">
      <c r="A30" s="1" t="s">
        <v>136</v>
      </c>
      <c r="B30" s="4" t="s">
        <v>137</v>
      </c>
      <c r="C30" s="5">
        <v>27487.0</v>
      </c>
      <c r="D30" s="1" t="s">
        <v>138</v>
      </c>
      <c r="E30" s="9"/>
      <c r="F30" s="1" t="s">
        <v>22</v>
      </c>
      <c r="G30" s="1" t="s">
        <v>108</v>
      </c>
      <c r="H30" s="1" t="s">
        <v>98</v>
      </c>
      <c r="I30" s="1" t="s">
        <v>99</v>
      </c>
      <c r="K30" s="1">
        <v>4.0</v>
      </c>
      <c r="L30" s="1">
        <v>5.0</v>
      </c>
      <c r="M30" s="1" t="s">
        <v>139</v>
      </c>
      <c r="O30" s="1" t="s">
        <v>32</v>
      </c>
      <c r="P30" s="1">
        <v>0.0</v>
      </c>
      <c r="Q30" s="3">
        <v>13744.0</v>
      </c>
      <c r="R30" s="3">
        <v>27487.0</v>
      </c>
      <c r="S30" s="1">
        <v>2.0</v>
      </c>
    </row>
    <row r="31">
      <c r="A31" s="1" t="s">
        <v>140</v>
      </c>
      <c r="B31" s="4" t="s">
        <v>141</v>
      </c>
      <c r="C31" s="5">
        <v>13744.0</v>
      </c>
      <c r="D31" s="1" t="s">
        <v>142</v>
      </c>
      <c r="E31" s="9"/>
      <c r="F31" s="1" t="s">
        <v>22</v>
      </c>
      <c r="G31" s="1" t="s">
        <v>108</v>
      </c>
      <c r="H31" s="1" t="s">
        <v>98</v>
      </c>
      <c r="I31" s="1" t="s">
        <v>99</v>
      </c>
      <c r="K31" s="1">
        <v>3.0</v>
      </c>
      <c r="L31" s="1">
        <v>5.0</v>
      </c>
      <c r="M31" s="1" t="s">
        <v>139</v>
      </c>
      <c r="O31" s="1" t="s">
        <v>32</v>
      </c>
      <c r="P31" s="1">
        <v>0.0</v>
      </c>
      <c r="Q31" s="3">
        <v>13744.0</v>
      </c>
      <c r="R31" s="3">
        <v>27487.0</v>
      </c>
      <c r="S31" s="1">
        <v>2.0</v>
      </c>
    </row>
    <row r="32">
      <c r="A32" s="1" t="s">
        <v>143</v>
      </c>
      <c r="B32" s="4" t="s">
        <v>144</v>
      </c>
      <c r="C32" s="5">
        <v>265.0</v>
      </c>
      <c r="D32" s="1" t="s">
        <v>145</v>
      </c>
      <c r="E32" s="9"/>
      <c r="F32" s="1" t="s">
        <v>22</v>
      </c>
      <c r="G32" s="1" t="s">
        <v>108</v>
      </c>
      <c r="H32" s="1" t="s">
        <v>98</v>
      </c>
      <c r="I32" s="1" t="s">
        <v>99</v>
      </c>
      <c r="K32" s="1">
        <v>4.0</v>
      </c>
      <c r="L32" s="1">
        <v>4.5</v>
      </c>
      <c r="M32" s="1" t="s">
        <v>146</v>
      </c>
      <c r="P32" s="1">
        <v>0.0</v>
      </c>
      <c r="Q32" s="3">
        <v>220.0</v>
      </c>
      <c r="R32" s="3">
        <v>2068.0</v>
      </c>
      <c r="S32" s="1">
        <v>6.0</v>
      </c>
    </row>
    <row r="33">
      <c r="A33" s="1" t="s">
        <v>147</v>
      </c>
      <c r="B33" s="4" t="s">
        <v>148</v>
      </c>
      <c r="C33" s="5">
        <v>2068.0</v>
      </c>
      <c r="D33" s="1" t="s">
        <v>149</v>
      </c>
      <c r="E33" s="9"/>
      <c r="F33" s="1" t="s">
        <v>22</v>
      </c>
      <c r="G33" s="1" t="s">
        <v>108</v>
      </c>
      <c r="H33" s="1" t="s">
        <v>98</v>
      </c>
      <c r="I33" s="1" t="s">
        <v>99</v>
      </c>
      <c r="K33" s="1">
        <v>6.0</v>
      </c>
      <c r="L33" s="1">
        <v>4.0</v>
      </c>
      <c r="M33" s="1" t="s">
        <v>146</v>
      </c>
      <c r="P33" s="1">
        <v>0.0</v>
      </c>
      <c r="Q33" s="3">
        <v>220.0</v>
      </c>
      <c r="R33" s="3">
        <v>2068.0</v>
      </c>
      <c r="S33" s="1">
        <v>6.0</v>
      </c>
    </row>
    <row r="34">
      <c r="A34" s="1" t="s">
        <v>150</v>
      </c>
      <c r="B34" s="4" t="s">
        <v>151</v>
      </c>
      <c r="C34" s="5">
        <v>220.0</v>
      </c>
      <c r="D34" s="1" t="s">
        <v>152</v>
      </c>
      <c r="E34" s="9"/>
      <c r="F34" s="1" t="s">
        <v>22</v>
      </c>
      <c r="G34" s="1" t="s">
        <v>108</v>
      </c>
      <c r="H34" s="1" t="s">
        <v>98</v>
      </c>
      <c r="I34" s="1" t="s">
        <v>99</v>
      </c>
      <c r="K34" s="1">
        <v>7.0</v>
      </c>
      <c r="L34" s="1">
        <v>4.3</v>
      </c>
      <c r="M34" s="1" t="s">
        <v>146</v>
      </c>
      <c r="P34" s="1">
        <v>0.0</v>
      </c>
      <c r="Q34" s="3">
        <v>220.0</v>
      </c>
      <c r="R34" s="3">
        <v>2068.0</v>
      </c>
      <c r="S34" s="1">
        <v>6.0</v>
      </c>
    </row>
    <row r="35">
      <c r="A35" s="1" t="s">
        <v>153</v>
      </c>
      <c r="B35" s="4" t="s">
        <v>154</v>
      </c>
      <c r="C35" s="5">
        <v>1970.0</v>
      </c>
      <c r="D35" s="1" t="s">
        <v>155</v>
      </c>
      <c r="E35" s="9"/>
      <c r="F35" s="1" t="s">
        <v>22</v>
      </c>
      <c r="G35" s="1" t="s">
        <v>108</v>
      </c>
      <c r="H35" s="1" t="s">
        <v>98</v>
      </c>
      <c r="I35" s="1" t="s">
        <v>99</v>
      </c>
      <c r="K35" s="1">
        <v>2.0</v>
      </c>
      <c r="L35" s="1">
        <v>3.5</v>
      </c>
      <c r="M35" s="1" t="s">
        <v>146</v>
      </c>
      <c r="P35" s="1">
        <v>0.0</v>
      </c>
      <c r="Q35" s="3">
        <v>220.0</v>
      </c>
      <c r="R35" s="3">
        <v>2068.0</v>
      </c>
      <c r="S35" s="1">
        <v>6.0</v>
      </c>
    </row>
    <row r="36">
      <c r="A36" s="1" t="s">
        <v>156</v>
      </c>
      <c r="B36" s="10" t="s">
        <v>157</v>
      </c>
      <c r="C36" s="5">
        <v>30.0</v>
      </c>
      <c r="D36" s="11">
        <v>2.0</v>
      </c>
      <c r="E36" s="12"/>
      <c r="F36" s="13" t="s">
        <v>22</v>
      </c>
      <c r="G36" s="13" t="s">
        <v>131</v>
      </c>
      <c r="H36" s="13" t="s">
        <v>50</v>
      </c>
      <c r="I36" s="13" t="s">
        <v>99</v>
      </c>
      <c r="J36" s="13"/>
      <c r="K36" s="13">
        <v>6.0</v>
      </c>
      <c r="L36" s="14">
        <v>45021.0</v>
      </c>
      <c r="M36" s="13" t="s">
        <v>158</v>
      </c>
      <c r="N36" s="13"/>
      <c r="O36" s="11">
        <v>21.0</v>
      </c>
      <c r="P36" s="1">
        <v>79.0</v>
      </c>
      <c r="Q36" s="3">
        <v>30.0</v>
      </c>
      <c r="R36" s="3">
        <v>60.0</v>
      </c>
      <c r="S36" s="1">
        <v>4.0</v>
      </c>
    </row>
    <row r="37">
      <c r="A37" s="1" t="s">
        <v>159</v>
      </c>
      <c r="B37" s="15" t="s">
        <v>160</v>
      </c>
      <c r="C37" s="5">
        <v>80.0</v>
      </c>
      <c r="D37" s="11">
        <v>1.0</v>
      </c>
      <c r="E37" s="12"/>
      <c r="F37" s="13" t="s">
        <v>161</v>
      </c>
      <c r="G37" s="13" t="s">
        <v>162</v>
      </c>
      <c r="H37" s="13" t="s">
        <v>50</v>
      </c>
      <c r="I37" s="13" t="s">
        <v>25</v>
      </c>
      <c r="J37" s="13"/>
      <c r="K37" s="13">
        <v>2.0</v>
      </c>
      <c r="L37" s="14">
        <v>45021.0</v>
      </c>
      <c r="M37" s="13" t="s">
        <v>163</v>
      </c>
      <c r="N37" s="13"/>
      <c r="O37" s="11">
        <v>13.0</v>
      </c>
      <c r="P37" s="1">
        <v>64.60000000000001</v>
      </c>
      <c r="Q37" s="3">
        <v>80.0</v>
      </c>
      <c r="R37" s="3">
        <v>290.0</v>
      </c>
      <c r="S37" s="1">
        <v>3.0</v>
      </c>
    </row>
    <row r="38">
      <c r="A38" s="13" t="s">
        <v>164</v>
      </c>
      <c r="B38" s="15" t="s">
        <v>165</v>
      </c>
      <c r="C38" s="5">
        <v>400.0</v>
      </c>
      <c r="D38" s="11">
        <v>1.0</v>
      </c>
      <c r="E38" s="12"/>
      <c r="F38" s="13" t="s">
        <v>22</v>
      </c>
      <c r="G38" s="13" t="s">
        <v>97</v>
      </c>
      <c r="H38" s="13" t="s">
        <v>50</v>
      </c>
      <c r="I38" s="13" t="s">
        <v>99</v>
      </c>
      <c r="J38" s="13"/>
      <c r="K38" s="13">
        <v>4.0</v>
      </c>
      <c r="L38" s="11" t="s">
        <v>166</v>
      </c>
      <c r="M38" s="13" t="s">
        <v>167</v>
      </c>
      <c r="N38" s="13"/>
      <c r="O38" s="11">
        <v>117.0</v>
      </c>
      <c r="P38" s="1">
        <v>71.39999999999999</v>
      </c>
      <c r="Q38" s="16">
        <v>180.0</v>
      </c>
      <c r="R38" s="16">
        <v>530.0</v>
      </c>
      <c r="S38" s="1">
        <v>27.0</v>
      </c>
    </row>
    <row r="39">
      <c r="A39" s="1" t="s">
        <v>168</v>
      </c>
      <c r="B39" s="15" t="s">
        <v>169</v>
      </c>
      <c r="C39" s="5">
        <v>40.0</v>
      </c>
      <c r="D39" s="11">
        <v>1.0</v>
      </c>
      <c r="E39" s="12"/>
      <c r="F39" s="13" t="s">
        <v>22</v>
      </c>
      <c r="G39" s="13" t="s">
        <v>108</v>
      </c>
      <c r="H39" s="13" t="s">
        <v>50</v>
      </c>
      <c r="I39" s="13" t="s">
        <v>109</v>
      </c>
      <c r="J39" s="13"/>
      <c r="K39" s="13">
        <v>3.0</v>
      </c>
      <c r="L39" s="11" t="s">
        <v>170</v>
      </c>
      <c r="M39" s="13" t="s">
        <v>171</v>
      </c>
      <c r="N39" s="13"/>
      <c r="O39" s="11">
        <v>41.0</v>
      </c>
      <c r="P39" s="1">
        <v>71.2</v>
      </c>
      <c r="Q39" s="3">
        <v>40.0</v>
      </c>
      <c r="R39" s="3">
        <v>120.0</v>
      </c>
      <c r="S39" s="1">
        <v>12.0</v>
      </c>
    </row>
    <row r="40">
      <c r="A40" s="1" t="s">
        <v>172</v>
      </c>
      <c r="B40" s="15" t="s">
        <v>173</v>
      </c>
      <c r="C40" s="5">
        <v>30.0</v>
      </c>
      <c r="D40" s="11">
        <v>1.0</v>
      </c>
      <c r="E40" s="12"/>
      <c r="F40" s="13" t="s">
        <v>22</v>
      </c>
      <c r="G40" s="13" t="s">
        <v>174</v>
      </c>
      <c r="H40" s="13" t="s">
        <v>50</v>
      </c>
      <c r="I40" s="13" t="s">
        <v>99</v>
      </c>
      <c r="J40" s="13"/>
      <c r="K40" s="13">
        <v>4.0</v>
      </c>
      <c r="L40" s="11" t="s">
        <v>175</v>
      </c>
      <c r="M40" s="13" t="s">
        <v>174</v>
      </c>
      <c r="N40" s="13"/>
      <c r="O40" s="11">
        <v>26.0</v>
      </c>
      <c r="P40" s="1">
        <v>63.800000000000004</v>
      </c>
      <c r="Q40" s="3">
        <v>30.0</v>
      </c>
      <c r="R40" s="3">
        <v>700.0</v>
      </c>
      <c r="S40" s="1">
        <v>7.0</v>
      </c>
    </row>
    <row r="41">
      <c r="A41" s="1" t="s">
        <v>176</v>
      </c>
      <c r="B41" s="15" t="s">
        <v>177</v>
      </c>
      <c r="C41" s="5">
        <v>700.0</v>
      </c>
      <c r="D41" s="11">
        <v>1.0</v>
      </c>
      <c r="E41" s="12"/>
      <c r="F41" s="13" t="s">
        <v>22</v>
      </c>
      <c r="G41" s="13" t="s">
        <v>174</v>
      </c>
      <c r="H41" s="13" t="s">
        <v>50</v>
      </c>
      <c r="I41" s="13" t="s">
        <v>99</v>
      </c>
      <c r="J41" s="13"/>
      <c r="K41" s="13">
        <v>3.0</v>
      </c>
      <c r="L41" s="11" t="s">
        <v>178</v>
      </c>
      <c r="M41" s="13" t="s">
        <v>174</v>
      </c>
      <c r="N41" s="13"/>
      <c r="O41" s="11">
        <v>26.0</v>
      </c>
      <c r="P41" s="1">
        <v>63.800000000000004</v>
      </c>
      <c r="Q41" s="16">
        <v>30.0</v>
      </c>
      <c r="R41" s="16">
        <v>700.0</v>
      </c>
      <c r="S41" s="1">
        <v>7.0</v>
      </c>
    </row>
    <row r="42">
      <c r="A42" s="1" t="s">
        <v>179</v>
      </c>
      <c r="B42" s="15" t="s">
        <v>180</v>
      </c>
      <c r="C42" s="5">
        <v>130.0</v>
      </c>
      <c r="D42" s="13">
        <v>1.0</v>
      </c>
      <c r="E42" s="17"/>
      <c r="F42" s="13" t="s">
        <v>22</v>
      </c>
      <c r="G42" s="13" t="s">
        <v>97</v>
      </c>
      <c r="H42" s="13" t="s">
        <v>50</v>
      </c>
      <c r="I42" s="13" t="s">
        <v>99</v>
      </c>
      <c r="J42" s="13"/>
      <c r="K42" s="13">
        <v>3.0</v>
      </c>
      <c r="L42" s="14">
        <v>45021.0</v>
      </c>
      <c r="M42" s="13" t="s">
        <v>181</v>
      </c>
      <c r="N42" s="13"/>
      <c r="O42" s="11">
        <v>105.0</v>
      </c>
      <c r="P42" s="1">
        <v>69.4</v>
      </c>
      <c r="Q42" s="3">
        <v>60.0</v>
      </c>
      <c r="R42" s="3">
        <v>310.0</v>
      </c>
      <c r="S42" s="1">
        <v>27.0</v>
      </c>
    </row>
    <row r="43">
      <c r="A43" s="13" t="s">
        <v>182</v>
      </c>
      <c r="B43" s="15" t="s">
        <v>183</v>
      </c>
      <c r="C43" s="5">
        <v>320.0</v>
      </c>
      <c r="D43" s="13">
        <v>1.0</v>
      </c>
      <c r="E43" s="17"/>
      <c r="F43" s="13" t="s">
        <v>22</v>
      </c>
      <c r="G43" s="13" t="s">
        <v>97</v>
      </c>
      <c r="H43" s="13" t="s">
        <v>50</v>
      </c>
      <c r="I43" s="13" t="s">
        <v>99</v>
      </c>
      <c r="J43" s="18"/>
      <c r="K43" s="13">
        <v>6.0</v>
      </c>
      <c r="L43" s="11" t="s">
        <v>166</v>
      </c>
      <c r="M43" s="13" t="s">
        <v>184</v>
      </c>
      <c r="N43" s="18"/>
      <c r="O43" s="11">
        <v>55.0</v>
      </c>
      <c r="P43" s="1">
        <v>68.0</v>
      </c>
      <c r="Q43" s="3">
        <v>80.0</v>
      </c>
      <c r="R43" s="3">
        <v>320.0</v>
      </c>
      <c r="S43" s="1">
        <v>12.0</v>
      </c>
    </row>
    <row r="44">
      <c r="A44" s="13" t="s">
        <v>185</v>
      </c>
      <c r="B44" s="15" t="s">
        <v>186</v>
      </c>
      <c r="C44" s="5">
        <v>70.0</v>
      </c>
      <c r="D44" s="13">
        <v>1.0</v>
      </c>
      <c r="E44" s="17"/>
      <c r="F44" s="13" t="s">
        <v>22</v>
      </c>
      <c r="G44" s="13" t="s">
        <v>108</v>
      </c>
      <c r="H44" s="13" t="s">
        <v>50</v>
      </c>
      <c r="I44" s="13" t="s">
        <v>109</v>
      </c>
      <c r="J44" s="18"/>
      <c r="K44" s="13">
        <v>6.0</v>
      </c>
      <c r="L44" s="11" t="s">
        <v>166</v>
      </c>
      <c r="M44" s="13" t="s">
        <v>187</v>
      </c>
      <c r="N44" s="18"/>
      <c r="O44" s="11">
        <v>39.0</v>
      </c>
      <c r="P44" s="1">
        <v>74.4</v>
      </c>
      <c r="Q44" s="3">
        <v>70.0</v>
      </c>
      <c r="R44" s="3">
        <v>240.0</v>
      </c>
      <c r="S44" s="1">
        <v>10.0</v>
      </c>
    </row>
    <row r="45">
      <c r="A45" s="13" t="s">
        <v>188</v>
      </c>
      <c r="B45" s="15" t="s">
        <v>189</v>
      </c>
      <c r="C45" s="19">
        <v>160.0</v>
      </c>
      <c r="D45" s="13">
        <v>1.0</v>
      </c>
      <c r="E45" s="17"/>
      <c r="F45" s="13" t="s">
        <v>22</v>
      </c>
      <c r="G45" s="13" t="s">
        <v>108</v>
      </c>
      <c r="H45" s="13" t="s">
        <v>50</v>
      </c>
      <c r="I45" s="13" t="s">
        <v>109</v>
      </c>
      <c r="J45" s="18"/>
      <c r="K45" s="13">
        <v>5.0</v>
      </c>
      <c r="L45" s="11">
        <v>3.6</v>
      </c>
      <c r="M45" s="13" t="s">
        <v>190</v>
      </c>
      <c r="N45" s="18"/>
      <c r="O45" s="11">
        <v>57.0</v>
      </c>
      <c r="P45" s="1">
        <v>70.6</v>
      </c>
      <c r="Q45" s="3">
        <v>40.0</v>
      </c>
      <c r="R45" s="3">
        <v>160.0</v>
      </c>
      <c r="S45" s="1">
        <v>12.0</v>
      </c>
    </row>
    <row r="46">
      <c r="A46" s="13" t="s">
        <v>191</v>
      </c>
      <c r="B46" s="15" t="s">
        <v>192</v>
      </c>
      <c r="C46" s="5">
        <v>960.0</v>
      </c>
      <c r="D46" s="13">
        <v>1.0</v>
      </c>
      <c r="E46" s="17"/>
      <c r="F46" s="13" t="s">
        <v>22</v>
      </c>
      <c r="G46" s="13" t="s">
        <v>97</v>
      </c>
      <c r="H46" s="13" t="s">
        <v>50</v>
      </c>
      <c r="I46" s="13" t="s">
        <v>99</v>
      </c>
      <c r="J46" s="18"/>
      <c r="K46" s="13">
        <v>6.0</v>
      </c>
      <c r="L46" s="11">
        <v>3.17</v>
      </c>
      <c r="M46" s="13" t="s">
        <v>193</v>
      </c>
      <c r="N46" s="18"/>
      <c r="O46" s="11">
        <v>164.0</v>
      </c>
      <c r="P46" s="1">
        <v>72.6</v>
      </c>
      <c r="Q46" s="3">
        <v>30.0</v>
      </c>
      <c r="R46" s="3">
        <v>960.0</v>
      </c>
      <c r="S46" s="1">
        <v>41.0</v>
      </c>
    </row>
    <row r="47">
      <c r="A47" s="13" t="s">
        <v>194</v>
      </c>
      <c r="B47" s="10" t="s">
        <v>195</v>
      </c>
      <c r="C47" s="5">
        <v>420.0</v>
      </c>
      <c r="D47" s="13">
        <v>5.0</v>
      </c>
      <c r="E47" s="17"/>
      <c r="F47" s="13" t="s">
        <v>22</v>
      </c>
      <c r="G47" s="13" t="s">
        <v>108</v>
      </c>
      <c r="H47" s="13" t="s">
        <v>50</v>
      </c>
      <c r="I47" s="13" t="s">
        <v>109</v>
      </c>
      <c r="J47" s="18"/>
      <c r="K47" s="13">
        <v>2.0</v>
      </c>
      <c r="L47" s="14">
        <v>45021.0</v>
      </c>
      <c r="M47" s="13" t="s">
        <v>196</v>
      </c>
      <c r="N47" s="18"/>
      <c r="O47" s="11">
        <v>49.0</v>
      </c>
      <c r="P47" s="1">
        <v>75.6</v>
      </c>
      <c r="Q47" s="3">
        <v>30.0</v>
      </c>
      <c r="R47" s="3">
        <v>420.0</v>
      </c>
      <c r="S47" s="1">
        <v>14.0</v>
      </c>
    </row>
    <row r="48">
      <c r="A48" s="13" t="s">
        <v>197</v>
      </c>
      <c r="B48" s="10" t="s">
        <v>198</v>
      </c>
      <c r="C48" s="5">
        <v>30.0</v>
      </c>
      <c r="D48" s="13">
        <v>1.0</v>
      </c>
      <c r="E48" s="17"/>
      <c r="F48" s="13" t="s">
        <v>22</v>
      </c>
      <c r="G48" s="13" t="s">
        <v>108</v>
      </c>
      <c r="H48" s="13" t="s">
        <v>50</v>
      </c>
      <c r="I48" s="13" t="s">
        <v>109</v>
      </c>
      <c r="J48" s="18"/>
      <c r="K48" s="13">
        <v>6.0</v>
      </c>
      <c r="L48" s="14">
        <v>44990.0</v>
      </c>
      <c r="M48" s="13" t="s">
        <v>199</v>
      </c>
      <c r="N48" s="18"/>
      <c r="O48" s="11">
        <v>34.0</v>
      </c>
      <c r="P48" s="1">
        <v>62.4</v>
      </c>
      <c r="Q48" s="3">
        <v>30.0</v>
      </c>
      <c r="R48" s="3">
        <v>50.0</v>
      </c>
      <c r="S48" s="1">
        <v>8.0</v>
      </c>
    </row>
    <row r="49">
      <c r="A49" s="13" t="s">
        <v>200</v>
      </c>
      <c r="B49" s="10" t="s">
        <v>201</v>
      </c>
      <c r="C49" s="19">
        <v>249.0</v>
      </c>
      <c r="D49" s="13">
        <v>1.0</v>
      </c>
      <c r="E49" s="17"/>
      <c r="F49" s="13" t="s">
        <v>22</v>
      </c>
      <c r="G49" s="13" t="s">
        <v>202</v>
      </c>
      <c r="H49" s="13" t="s">
        <v>61</v>
      </c>
      <c r="I49" s="13" t="s">
        <v>25</v>
      </c>
      <c r="J49" s="18"/>
      <c r="K49" s="13"/>
      <c r="L49" s="18"/>
      <c r="M49" s="13" t="s">
        <v>203</v>
      </c>
      <c r="N49" s="13">
        <v>5476.0</v>
      </c>
      <c r="O49" s="11">
        <v>14.0</v>
      </c>
      <c r="P49" s="1">
        <v>80.0</v>
      </c>
      <c r="Q49" s="3">
        <v>49.0</v>
      </c>
      <c r="R49" s="3">
        <v>799.0</v>
      </c>
      <c r="S49" s="1">
        <v>14.0</v>
      </c>
    </row>
    <row r="50">
      <c r="A50" s="13" t="s">
        <v>204</v>
      </c>
      <c r="B50" s="15" t="s">
        <v>205</v>
      </c>
      <c r="C50" s="19">
        <v>65.0</v>
      </c>
      <c r="D50" s="13">
        <v>1.0</v>
      </c>
      <c r="E50" s="17"/>
      <c r="F50" s="13" t="s">
        <v>22</v>
      </c>
      <c r="G50" s="13" t="s">
        <v>108</v>
      </c>
      <c r="H50" s="13" t="s">
        <v>61</v>
      </c>
      <c r="I50" s="13" t="s">
        <v>25</v>
      </c>
      <c r="J50" s="18"/>
      <c r="K50" s="18"/>
      <c r="L50" s="18"/>
      <c r="M50" s="13" t="s">
        <v>206</v>
      </c>
      <c r="N50" s="13">
        <v>15457.0</v>
      </c>
      <c r="O50" s="11">
        <v>15.0</v>
      </c>
      <c r="P50" s="1">
        <v>90.0</v>
      </c>
      <c r="Q50" s="3">
        <v>65.0</v>
      </c>
      <c r="R50" s="3">
        <v>199.0</v>
      </c>
      <c r="S50" s="1">
        <v>18.0</v>
      </c>
    </row>
    <row r="51">
      <c r="A51" s="13" t="s">
        <v>207</v>
      </c>
      <c r="B51" s="10" t="s">
        <v>208</v>
      </c>
      <c r="C51" s="19">
        <v>399.0</v>
      </c>
      <c r="D51" s="13">
        <v>1.0</v>
      </c>
      <c r="E51" s="17"/>
      <c r="F51" s="13" t="s">
        <v>22</v>
      </c>
      <c r="G51" s="13" t="s">
        <v>97</v>
      </c>
      <c r="H51" s="13" t="s">
        <v>61</v>
      </c>
      <c r="I51" s="13" t="s">
        <v>99</v>
      </c>
      <c r="J51" s="18"/>
      <c r="K51" s="18"/>
      <c r="L51" s="18"/>
      <c r="M51" s="13" t="s">
        <v>209</v>
      </c>
      <c r="N51" s="13">
        <v>30800.0</v>
      </c>
      <c r="O51" s="11">
        <v>7.0</v>
      </c>
      <c r="P51" s="1">
        <v>95.0</v>
      </c>
      <c r="Q51" s="3">
        <v>99.0</v>
      </c>
      <c r="R51" s="3">
        <v>749.0</v>
      </c>
      <c r="S51" s="1">
        <v>29.0</v>
      </c>
    </row>
    <row r="52">
      <c r="A52" s="13" t="s">
        <v>210</v>
      </c>
      <c r="B52" s="15" t="s">
        <v>211</v>
      </c>
      <c r="C52" s="19">
        <v>99.0</v>
      </c>
      <c r="D52" s="13">
        <v>1.0</v>
      </c>
      <c r="E52" s="17"/>
      <c r="F52" s="13" t="s">
        <v>22</v>
      </c>
      <c r="G52" s="13" t="s">
        <v>108</v>
      </c>
      <c r="H52" s="13" t="s">
        <v>61</v>
      </c>
      <c r="I52" s="13" t="s">
        <v>25</v>
      </c>
      <c r="J52" s="18"/>
      <c r="K52" s="18"/>
      <c r="L52" s="18"/>
      <c r="M52" s="13" t="s">
        <v>203</v>
      </c>
      <c r="N52" s="1">
        <v>5476.0</v>
      </c>
      <c r="O52" s="11">
        <v>14.0</v>
      </c>
      <c r="P52" s="1">
        <v>80.0</v>
      </c>
      <c r="Q52" s="3">
        <v>49.0</v>
      </c>
      <c r="R52" s="3">
        <v>799.0</v>
      </c>
      <c r="S52" s="1">
        <v>14.0</v>
      </c>
    </row>
    <row r="53">
      <c r="A53" s="1" t="s">
        <v>212</v>
      </c>
      <c r="B53" s="20" t="s">
        <v>213</v>
      </c>
      <c r="C53" s="5">
        <v>299.0</v>
      </c>
      <c r="D53" s="1">
        <v>1.0</v>
      </c>
      <c r="E53" s="2"/>
      <c r="F53" s="1" t="s">
        <v>161</v>
      </c>
      <c r="G53" s="1" t="s">
        <v>162</v>
      </c>
      <c r="H53" s="1" t="s">
        <v>214</v>
      </c>
      <c r="I53" s="1" t="s">
        <v>25</v>
      </c>
      <c r="J53" s="1"/>
      <c r="K53" s="1">
        <v>19.0</v>
      </c>
      <c r="L53" s="1" t="s">
        <v>215</v>
      </c>
      <c r="M53" s="1" t="s">
        <v>216</v>
      </c>
      <c r="O53" s="1"/>
      <c r="P53" s="1">
        <v>0.0</v>
      </c>
      <c r="Q53" s="3">
        <v>299.0</v>
      </c>
      <c r="R53" s="3">
        <v>1000.0</v>
      </c>
      <c r="S53" s="1">
        <v>2.0</v>
      </c>
    </row>
    <row r="54">
      <c r="A54" s="1" t="s">
        <v>217</v>
      </c>
      <c r="B54" s="21" t="s">
        <v>218</v>
      </c>
      <c r="C54" s="5">
        <v>75.0</v>
      </c>
      <c r="D54" s="1">
        <v>1.0</v>
      </c>
      <c r="E54" s="2"/>
      <c r="F54" s="1" t="s">
        <v>22</v>
      </c>
      <c r="G54" s="1" t="s">
        <v>131</v>
      </c>
      <c r="H54" s="1" t="s">
        <v>214</v>
      </c>
      <c r="I54" s="1" t="s">
        <v>99</v>
      </c>
      <c r="J54" s="1"/>
      <c r="K54" s="1">
        <v>1.0</v>
      </c>
      <c r="L54" s="22">
        <v>45051.0</v>
      </c>
      <c r="M54" s="1" t="s">
        <v>219</v>
      </c>
      <c r="O54" s="1"/>
      <c r="P54" s="1">
        <v>0.0</v>
      </c>
      <c r="Q54" s="3">
        <v>50.0</v>
      </c>
      <c r="R54" s="3">
        <v>215.0</v>
      </c>
      <c r="S54" s="1">
        <v>9.0</v>
      </c>
    </row>
    <row r="55">
      <c r="A55" s="1" t="s">
        <v>220</v>
      </c>
      <c r="B55" s="21" t="s">
        <v>221</v>
      </c>
      <c r="C55" s="5">
        <v>600.0</v>
      </c>
      <c r="D55" s="1" t="s">
        <v>222</v>
      </c>
      <c r="E55" s="2"/>
      <c r="F55" s="1" t="s">
        <v>22</v>
      </c>
      <c r="G55" s="1" t="s">
        <v>23</v>
      </c>
      <c r="H55" s="1" t="s">
        <v>214</v>
      </c>
      <c r="I55" s="1" t="s">
        <v>25</v>
      </c>
      <c r="J55" s="1"/>
      <c r="K55" s="1">
        <v>23.0</v>
      </c>
      <c r="L55" s="1" t="s">
        <v>223</v>
      </c>
      <c r="M55" s="1" t="s">
        <v>224</v>
      </c>
      <c r="O55" s="1"/>
      <c r="P55" s="1">
        <v>0.0</v>
      </c>
      <c r="Q55" s="3">
        <v>100.0</v>
      </c>
      <c r="R55" s="3">
        <v>1300.0</v>
      </c>
      <c r="S55" s="1">
        <v>14.0</v>
      </c>
    </row>
    <row r="56">
      <c r="A56" s="1" t="s">
        <v>225</v>
      </c>
      <c r="B56" s="21" t="s">
        <v>226</v>
      </c>
      <c r="C56" s="5">
        <v>305.0</v>
      </c>
      <c r="D56" s="1" t="s">
        <v>227</v>
      </c>
      <c r="E56" s="2"/>
      <c r="F56" s="1" t="s">
        <v>22</v>
      </c>
      <c r="G56" s="1" t="s">
        <v>23</v>
      </c>
      <c r="H56" s="1" t="s">
        <v>214</v>
      </c>
      <c r="I56" s="1" t="s">
        <v>25</v>
      </c>
      <c r="J56" s="1"/>
      <c r="K56" s="1">
        <v>3.0</v>
      </c>
      <c r="L56" s="22">
        <v>45051.0</v>
      </c>
      <c r="M56" s="1" t="s">
        <v>228</v>
      </c>
      <c r="O56" s="1"/>
      <c r="P56" s="1">
        <v>0.0</v>
      </c>
      <c r="Q56" s="3">
        <v>165.0</v>
      </c>
      <c r="R56" s="3">
        <v>350.0</v>
      </c>
      <c r="S56" s="1">
        <v>6.0</v>
      </c>
    </row>
    <row r="57">
      <c r="A57" s="1" t="s">
        <v>229</v>
      </c>
      <c r="B57" s="21" t="s">
        <v>230</v>
      </c>
      <c r="C57" s="5">
        <v>299.0</v>
      </c>
      <c r="D57" s="1">
        <v>1.0</v>
      </c>
      <c r="E57" s="2"/>
      <c r="F57" s="1" t="s">
        <v>231</v>
      </c>
      <c r="G57" s="1" t="s">
        <v>162</v>
      </c>
      <c r="H57" s="1" t="s">
        <v>214</v>
      </c>
      <c r="I57" s="1" t="s">
        <v>99</v>
      </c>
      <c r="J57" s="1"/>
      <c r="K57" s="1">
        <v>0.0</v>
      </c>
      <c r="L57" s="1" t="s">
        <v>32</v>
      </c>
      <c r="M57" s="1" t="s">
        <v>232</v>
      </c>
      <c r="O57" s="1"/>
      <c r="P57" s="1">
        <v>0.0</v>
      </c>
      <c r="Q57" s="3">
        <v>90.0</v>
      </c>
      <c r="R57" s="3">
        <v>990.0</v>
      </c>
      <c r="S57" s="1">
        <v>12.0</v>
      </c>
    </row>
    <row r="58">
      <c r="A58" s="1" t="s">
        <v>233</v>
      </c>
      <c r="B58" s="21" t="s">
        <v>234</v>
      </c>
      <c r="C58" s="5">
        <v>499.0</v>
      </c>
      <c r="D58" s="1">
        <v>1.0</v>
      </c>
      <c r="E58" s="2"/>
      <c r="F58" s="1" t="s">
        <v>22</v>
      </c>
      <c r="G58" s="1" t="s">
        <v>235</v>
      </c>
      <c r="H58" s="1" t="s">
        <v>214</v>
      </c>
      <c r="I58" s="1" t="s">
        <v>25</v>
      </c>
      <c r="J58" s="1"/>
      <c r="K58" s="1">
        <v>4.0</v>
      </c>
      <c r="L58" s="22">
        <v>45051.0</v>
      </c>
      <c r="M58" s="1" t="s">
        <v>236</v>
      </c>
      <c r="O58" s="1"/>
      <c r="P58" s="1">
        <v>0.0</v>
      </c>
      <c r="Q58" s="3">
        <v>320.0</v>
      </c>
      <c r="R58" s="3">
        <v>1220.0</v>
      </c>
      <c r="S58" s="1">
        <v>6.0</v>
      </c>
    </row>
    <row r="59">
      <c r="A59" s="1" t="s">
        <v>237</v>
      </c>
      <c r="B59" s="21" t="s">
        <v>238</v>
      </c>
      <c r="C59" s="5">
        <v>430.0</v>
      </c>
      <c r="D59" s="1">
        <v>1.0</v>
      </c>
      <c r="E59" s="2"/>
      <c r="F59" s="1" t="s">
        <v>22</v>
      </c>
      <c r="G59" s="1" t="s">
        <v>235</v>
      </c>
      <c r="H59" s="1" t="s">
        <v>214</v>
      </c>
      <c r="I59" s="1" t="s">
        <v>25</v>
      </c>
      <c r="J59" s="1"/>
      <c r="K59" s="1">
        <v>0.0</v>
      </c>
      <c r="L59" s="1" t="s">
        <v>32</v>
      </c>
      <c r="M59" s="1" t="s">
        <v>239</v>
      </c>
      <c r="O59" s="1"/>
      <c r="P59" s="1">
        <v>0.0</v>
      </c>
      <c r="Q59" s="3">
        <v>430.0</v>
      </c>
      <c r="R59" s="3">
        <v>430.0</v>
      </c>
      <c r="S59" s="1">
        <v>1.0</v>
      </c>
    </row>
    <row r="60">
      <c r="A60" s="1" t="s">
        <v>240</v>
      </c>
      <c r="B60" s="21" t="s">
        <v>241</v>
      </c>
      <c r="C60" s="5">
        <v>299.0</v>
      </c>
      <c r="D60" s="1">
        <v>1.0</v>
      </c>
      <c r="E60" s="9"/>
      <c r="F60" s="1" t="s">
        <v>22</v>
      </c>
      <c r="G60" s="13" t="s">
        <v>202</v>
      </c>
      <c r="H60" s="1" t="s">
        <v>214</v>
      </c>
      <c r="I60" s="1" t="s">
        <v>25</v>
      </c>
      <c r="J60" s="1"/>
      <c r="K60" s="1">
        <v>16.0</v>
      </c>
      <c r="L60" s="22">
        <v>45051.0</v>
      </c>
      <c r="M60" s="1" t="s">
        <v>242</v>
      </c>
      <c r="O60" s="1"/>
      <c r="P60" s="1">
        <v>0.0</v>
      </c>
      <c r="Q60" s="3">
        <v>299.0</v>
      </c>
      <c r="R60" s="3">
        <v>299.0</v>
      </c>
      <c r="S60" s="1">
        <v>1.0</v>
      </c>
    </row>
    <row r="61">
      <c r="A61" s="1" t="s">
        <v>243</v>
      </c>
      <c r="B61" s="21" t="s">
        <v>244</v>
      </c>
      <c r="C61" s="5">
        <v>1490.0</v>
      </c>
      <c r="D61" s="1">
        <v>1.0</v>
      </c>
      <c r="E61" s="9"/>
      <c r="F61" s="1" t="s">
        <v>22</v>
      </c>
      <c r="G61" s="13" t="s">
        <v>202</v>
      </c>
      <c r="H61" s="1" t="s">
        <v>214</v>
      </c>
      <c r="I61" s="1" t="s">
        <v>25</v>
      </c>
      <c r="J61" s="1"/>
      <c r="K61" s="1">
        <v>1.0</v>
      </c>
      <c r="L61" s="22">
        <v>45051.0</v>
      </c>
      <c r="M61" s="1" t="s">
        <v>245</v>
      </c>
      <c r="O61" s="1"/>
      <c r="P61" s="1">
        <v>0.0</v>
      </c>
      <c r="Q61" s="3">
        <v>430.0</v>
      </c>
      <c r="R61" s="3">
        <v>1490.0</v>
      </c>
      <c r="S61" s="1">
        <v>14.0</v>
      </c>
    </row>
    <row r="62">
      <c r="A62" s="1" t="s">
        <v>246</v>
      </c>
      <c r="B62" s="21" t="s">
        <v>247</v>
      </c>
      <c r="C62" s="5">
        <v>1300.0</v>
      </c>
      <c r="D62" s="1">
        <v>1.0</v>
      </c>
      <c r="E62" s="9"/>
      <c r="F62" s="1" t="s">
        <v>22</v>
      </c>
      <c r="G62" s="1" t="s">
        <v>97</v>
      </c>
      <c r="H62" s="1" t="s">
        <v>214</v>
      </c>
      <c r="I62" s="1" t="s">
        <v>99</v>
      </c>
      <c r="K62" s="1">
        <v>2.0</v>
      </c>
      <c r="L62" s="22">
        <v>45051.0</v>
      </c>
      <c r="M62" s="1" t="s">
        <v>248</v>
      </c>
      <c r="O62" s="1"/>
      <c r="P62" s="1">
        <v>0.0</v>
      </c>
      <c r="Q62" s="3">
        <v>20.0</v>
      </c>
      <c r="R62" s="3">
        <v>1300.0</v>
      </c>
      <c r="S62" s="1">
        <v>13.0</v>
      </c>
    </row>
    <row r="63">
      <c r="A63" s="1" t="s">
        <v>249</v>
      </c>
      <c r="B63" s="21" t="s">
        <v>250</v>
      </c>
      <c r="C63" s="5">
        <v>105.0</v>
      </c>
      <c r="D63" s="1" t="s">
        <v>251</v>
      </c>
      <c r="E63" s="9"/>
      <c r="F63" s="1" t="s">
        <v>22</v>
      </c>
      <c r="G63" s="1" t="s">
        <v>252</v>
      </c>
      <c r="H63" s="1" t="s">
        <v>214</v>
      </c>
      <c r="I63" s="1" t="s">
        <v>25</v>
      </c>
      <c r="K63" s="1">
        <v>1.0</v>
      </c>
      <c r="L63" s="22">
        <v>45051.0</v>
      </c>
      <c r="M63" s="1" t="s">
        <v>253</v>
      </c>
      <c r="P63" s="1">
        <v>0.0</v>
      </c>
      <c r="Q63" s="3">
        <v>29.0</v>
      </c>
      <c r="R63" s="3">
        <v>150.0</v>
      </c>
      <c r="S63" s="1">
        <v>12.0</v>
      </c>
    </row>
    <row r="64">
      <c r="A64" s="1" t="s">
        <v>254</v>
      </c>
      <c r="B64" s="21" t="s">
        <v>255</v>
      </c>
      <c r="C64" s="5">
        <v>19000.0</v>
      </c>
      <c r="D64" s="1" t="s">
        <v>256</v>
      </c>
      <c r="E64" s="9"/>
      <c r="F64" s="1" t="s">
        <v>22</v>
      </c>
      <c r="G64" s="1" t="s">
        <v>131</v>
      </c>
      <c r="H64" s="1" t="s">
        <v>214</v>
      </c>
      <c r="I64" s="1" t="s">
        <v>25</v>
      </c>
      <c r="K64" s="1">
        <v>13.0</v>
      </c>
      <c r="L64" s="1" t="s">
        <v>257</v>
      </c>
      <c r="M64" s="1" t="s">
        <v>258</v>
      </c>
      <c r="P64" s="1">
        <v>0.0</v>
      </c>
      <c r="Q64" s="3">
        <v>590.0</v>
      </c>
      <c r="R64" s="3">
        <v>19000.0</v>
      </c>
      <c r="S64" s="1">
        <v>2.0</v>
      </c>
    </row>
    <row r="65">
      <c r="A65" s="1" t="s">
        <v>259</v>
      </c>
      <c r="B65" s="21" t="s">
        <v>260</v>
      </c>
      <c r="C65" s="5">
        <v>1550.0</v>
      </c>
      <c r="D65" s="1" t="s">
        <v>261</v>
      </c>
      <c r="E65" s="9"/>
      <c r="F65" s="1" t="s">
        <v>161</v>
      </c>
      <c r="G65" s="1" t="s">
        <v>162</v>
      </c>
      <c r="H65" s="1" t="s">
        <v>214</v>
      </c>
      <c r="I65" s="1" t="s">
        <v>25</v>
      </c>
      <c r="K65" s="1">
        <v>2.0</v>
      </c>
      <c r="L65" s="22">
        <v>45051.0</v>
      </c>
      <c r="M65" s="1" t="s">
        <v>262</v>
      </c>
      <c r="P65" s="1">
        <v>0.0</v>
      </c>
      <c r="Q65" s="3">
        <v>150.0</v>
      </c>
      <c r="R65" s="3">
        <v>1550.0</v>
      </c>
      <c r="S65" s="1">
        <v>1.0</v>
      </c>
    </row>
    <row r="66">
      <c r="A66" s="1" t="s">
        <v>263</v>
      </c>
      <c r="B66" s="21" t="s">
        <v>264</v>
      </c>
      <c r="C66" s="5">
        <v>270.0</v>
      </c>
      <c r="D66" s="23">
        <v>2000.0</v>
      </c>
      <c r="E66" s="9"/>
      <c r="F66" s="1" t="s">
        <v>22</v>
      </c>
      <c r="G66" s="1" t="s">
        <v>108</v>
      </c>
      <c r="H66" s="1" t="s">
        <v>214</v>
      </c>
      <c r="I66" s="1" t="s">
        <v>25</v>
      </c>
      <c r="K66" s="1">
        <v>11.0</v>
      </c>
      <c r="L66" s="1" t="s">
        <v>265</v>
      </c>
      <c r="M66" s="1" t="s">
        <v>266</v>
      </c>
      <c r="P66" s="1">
        <v>0.0</v>
      </c>
      <c r="Q66" s="3">
        <v>75.0</v>
      </c>
      <c r="R66" s="3">
        <v>380.0</v>
      </c>
      <c r="S66" s="1">
        <v>12.0</v>
      </c>
    </row>
    <row r="67">
      <c r="A67" s="1" t="s">
        <v>267</v>
      </c>
      <c r="B67" s="21" t="s">
        <v>268</v>
      </c>
      <c r="C67" s="5">
        <v>570.0</v>
      </c>
      <c r="D67" s="24">
        <v>15000.0</v>
      </c>
      <c r="E67" s="9"/>
      <c r="F67" s="1" t="s">
        <v>22</v>
      </c>
      <c r="G67" s="1" t="s">
        <v>108</v>
      </c>
      <c r="H67" s="1" t="s">
        <v>214</v>
      </c>
      <c r="I67" s="1" t="s">
        <v>25</v>
      </c>
      <c r="K67" s="1">
        <v>5.0</v>
      </c>
      <c r="L67" s="22">
        <v>45051.0</v>
      </c>
      <c r="M67" s="1" t="s">
        <v>269</v>
      </c>
      <c r="P67" s="1">
        <v>0.0</v>
      </c>
      <c r="Q67" s="3">
        <v>150.0</v>
      </c>
      <c r="R67" s="3">
        <v>570.0</v>
      </c>
      <c r="S67" s="1">
        <v>3.0</v>
      </c>
    </row>
    <row r="68">
      <c r="A68" s="1" t="s">
        <v>270</v>
      </c>
      <c r="B68" s="21" t="s">
        <v>271</v>
      </c>
      <c r="C68" s="5">
        <v>399.0</v>
      </c>
      <c r="D68" s="24">
        <v>20000.0</v>
      </c>
      <c r="E68" s="9"/>
      <c r="F68" s="1" t="s">
        <v>22</v>
      </c>
      <c r="G68" s="1" t="s">
        <v>108</v>
      </c>
      <c r="H68" s="1" t="s">
        <v>214</v>
      </c>
      <c r="I68" s="1" t="s">
        <v>25</v>
      </c>
      <c r="K68" s="1">
        <v>8.0</v>
      </c>
      <c r="L68" s="1" t="s">
        <v>272</v>
      </c>
      <c r="M68" s="1" t="s">
        <v>273</v>
      </c>
      <c r="P68" s="1">
        <v>0.0</v>
      </c>
      <c r="Q68" s="3">
        <v>105.0</v>
      </c>
      <c r="R68" s="3">
        <v>399.0</v>
      </c>
      <c r="S68" s="1">
        <v>5.0</v>
      </c>
    </row>
    <row r="69">
      <c r="A69" s="1" t="s">
        <v>274</v>
      </c>
      <c r="B69" s="21" t="s">
        <v>275</v>
      </c>
      <c r="C69" s="5">
        <v>220.0</v>
      </c>
      <c r="D69" s="1" t="s">
        <v>276</v>
      </c>
      <c r="E69" s="9"/>
      <c r="F69" s="1" t="s">
        <v>22</v>
      </c>
      <c r="G69" s="1" t="s">
        <v>108</v>
      </c>
      <c r="H69" s="1" t="s">
        <v>214</v>
      </c>
      <c r="I69" s="1" t="s">
        <v>25</v>
      </c>
      <c r="K69" s="1">
        <v>0.0</v>
      </c>
      <c r="L69" s="1" t="s">
        <v>32</v>
      </c>
      <c r="M69" s="1" t="s">
        <v>277</v>
      </c>
      <c r="P69" s="1">
        <v>0.0</v>
      </c>
      <c r="Q69" s="3">
        <v>199.0</v>
      </c>
      <c r="R69" s="3">
        <v>660.0</v>
      </c>
      <c r="S69" s="1">
        <v>8.0</v>
      </c>
    </row>
    <row r="70">
      <c r="A70" s="1" t="s">
        <v>278</v>
      </c>
      <c r="B70" s="21" t="s">
        <v>279</v>
      </c>
      <c r="C70" s="5">
        <v>439.0</v>
      </c>
      <c r="D70" s="1"/>
      <c r="E70" s="2"/>
      <c r="F70" s="1" t="s">
        <v>22</v>
      </c>
      <c r="G70" s="1" t="s">
        <v>97</v>
      </c>
      <c r="H70" s="1" t="s">
        <v>280</v>
      </c>
      <c r="I70" s="1" t="s">
        <v>99</v>
      </c>
      <c r="J70" s="1"/>
      <c r="M70" s="1" t="s">
        <v>281</v>
      </c>
      <c r="N70" s="1">
        <v>29151.0</v>
      </c>
      <c r="O70" s="1"/>
      <c r="P70" s="1">
        <v>90.99999999999999</v>
      </c>
      <c r="Q70" s="3">
        <v>70.0</v>
      </c>
      <c r="R70" s="3">
        <v>450.0</v>
      </c>
      <c r="S70" s="1">
        <v>8.0</v>
      </c>
    </row>
    <row r="71">
      <c r="A71" s="1" t="s">
        <v>282</v>
      </c>
      <c r="B71" s="21" t="s">
        <v>283</v>
      </c>
      <c r="C71" s="5">
        <v>2299.0</v>
      </c>
      <c r="D71" s="1"/>
      <c r="E71" s="2"/>
      <c r="F71" s="1" t="s">
        <v>22</v>
      </c>
      <c r="G71" s="13" t="s">
        <v>202</v>
      </c>
      <c r="H71" s="1" t="s">
        <v>280</v>
      </c>
      <c r="I71" s="1" t="s">
        <v>25</v>
      </c>
      <c r="J71" s="1"/>
      <c r="M71" s="1" t="s">
        <v>284</v>
      </c>
      <c r="N71" s="1">
        <v>30984.0</v>
      </c>
      <c r="O71" s="1"/>
      <c r="P71" s="1">
        <v>95.0</v>
      </c>
      <c r="Q71" s="3">
        <v>199.0</v>
      </c>
      <c r="R71" s="3">
        <v>2999.0</v>
      </c>
      <c r="S71" s="1">
        <v>24.0</v>
      </c>
    </row>
    <row r="72">
      <c r="A72" s="1" t="s">
        <v>282</v>
      </c>
      <c r="B72" s="8" t="s">
        <v>285</v>
      </c>
      <c r="C72" s="5">
        <v>39.0</v>
      </c>
      <c r="D72" s="1"/>
      <c r="E72" s="2"/>
      <c r="F72" s="1" t="s">
        <v>22</v>
      </c>
      <c r="G72" s="13" t="s">
        <v>202</v>
      </c>
      <c r="H72" s="1" t="s">
        <v>280</v>
      </c>
      <c r="I72" s="1" t="s">
        <v>25</v>
      </c>
      <c r="J72" s="1"/>
      <c r="M72" s="1" t="s">
        <v>286</v>
      </c>
      <c r="N72" s="1">
        <v>22166.0</v>
      </c>
      <c r="O72" s="1"/>
      <c r="P72" s="1">
        <v>93.0</v>
      </c>
      <c r="Q72" s="3">
        <v>30.0</v>
      </c>
      <c r="R72" s="3">
        <v>179.0</v>
      </c>
      <c r="S72" s="1">
        <v>7.0</v>
      </c>
    </row>
    <row r="73">
      <c r="A73" s="1" t="s">
        <v>287</v>
      </c>
      <c r="B73" s="21" t="s">
        <v>288</v>
      </c>
      <c r="C73" s="5">
        <v>49.0</v>
      </c>
      <c r="E73" s="9"/>
      <c r="F73" s="1" t="s">
        <v>22</v>
      </c>
      <c r="G73" s="1" t="s">
        <v>108</v>
      </c>
      <c r="H73" s="1" t="s">
        <v>280</v>
      </c>
      <c r="I73" s="1" t="s">
        <v>25</v>
      </c>
      <c r="J73" s="1"/>
      <c r="M73" s="1" t="s">
        <v>289</v>
      </c>
      <c r="N73" s="1">
        <v>21979.0</v>
      </c>
      <c r="O73" s="1"/>
      <c r="P73" s="1">
        <v>84.00000000000001</v>
      </c>
      <c r="Q73" s="3">
        <v>45.0</v>
      </c>
      <c r="R73" s="3">
        <v>256.0</v>
      </c>
      <c r="S73" s="1">
        <v>8.0</v>
      </c>
    </row>
    <row r="74">
      <c r="A74" s="1" t="s">
        <v>290</v>
      </c>
      <c r="B74" s="21" t="s">
        <v>291</v>
      </c>
      <c r="C74" s="5">
        <v>59.0</v>
      </c>
      <c r="E74" s="9"/>
      <c r="F74" s="1" t="s">
        <v>161</v>
      </c>
      <c r="G74" s="1" t="s">
        <v>131</v>
      </c>
      <c r="H74" s="1" t="s">
        <v>280</v>
      </c>
      <c r="I74" s="1" t="s">
        <v>99</v>
      </c>
      <c r="J74" s="1"/>
      <c r="M74" s="1" t="s">
        <v>292</v>
      </c>
      <c r="N74" s="1">
        <v>18766.0</v>
      </c>
      <c r="O74" s="1"/>
      <c r="P74" s="1">
        <v>92.0</v>
      </c>
      <c r="Q74" s="3">
        <v>59.0</v>
      </c>
      <c r="R74" s="3">
        <v>459.0</v>
      </c>
      <c r="S74" s="1">
        <v>3.0</v>
      </c>
    </row>
    <row r="75">
      <c r="A75" s="1" t="s">
        <v>293</v>
      </c>
      <c r="B75" s="21" t="s">
        <v>294</v>
      </c>
      <c r="C75" s="5">
        <v>63.0</v>
      </c>
      <c r="D75" s="1" t="s">
        <v>295</v>
      </c>
      <c r="E75" s="2"/>
      <c r="F75" s="1" t="s">
        <v>22</v>
      </c>
      <c r="G75" s="1" t="s">
        <v>23</v>
      </c>
      <c r="H75" s="1" t="s">
        <v>280</v>
      </c>
      <c r="I75" s="1" t="s">
        <v>25</v>
      </c>
      <c r="J75" s="1"/>
      <c r="M75" s="1" t="s">
        <v>296</v>
      </c>
      <c r="N75" s="1">
        <v>13027.0</v>
      </c>
      <c r="O75" s="1"/>
      <c r="P75" s="1">
        <v>82.0</v>
      </c>
      <c r="Q75" s="3">
        <v>63.0</v>
      </c>
      <c r="R75" s="3">
        <v>120.0</v>
      </c>
      <c r="S75" s="1">
        <v>3.0</v>
      </c>
    </row>
    <row r="76">
      <c r="A76" s="1" t="s">
        <v>297</v>
      </c>
      <c r="B76" s="21" t="s">
        <v>298</v>
      </c>
      <c r="C76" s="5">
        <v>50.0</v>
      </c>
      <c r="E76" s="9"/>
      <c r="F76" s="1" t="s">
        <v>22</v>
      </c>
      <c r="G76" s="1" t="s">
        <v>43</v>
      </c>
      <c r="H76" s="1" t="s">
        <v>280</v>
      </c>
      <c r="I76" s="1" t="s">
        <v>99</v>
      </c>
      <c r="J76" s="1"/>
      <c r="M76" s="1" t="s">
        <v>299</v>
      </c>
      <c r="N76" s="1">
        <v>36863.0</v>
      </c>
      <c r="O76" s="1"/>
      <c r="P76" s="1">
        <v>84.00000000000001</v>
      </c>
      <c r="Q76" s="3">
        <v>49.0</v>
      </c>
      <c r="R76" s="3">
        <v>54.0</v>
      </c>
      <c r="S76" s="1">
        <v>35.0</v>
      </c>
    </row>
    <row r="77">
      <c r="A77" s="1" t="s">
        <v>300</v>
      </c>
      <c r="B77" s="8" t="s">
        <v>301</v>
      </c>
      <c r="C77" s="5">
        <v>199.0</v>
      </c>
      <c r="E77" s="9"/>
      <c r="F77" s="1" t="s">
        <v>161</v>
      </c>
      <c r="G77" s="1" t="s">
        <v>162</v>
      </c>
      <c r="H77" s="1" t="s">
        <v>280</v>
      </c>
      <c r="I77" s="1" t="s">
        <v>25</v>
      </c>
      <c r="J77" s="1"/>
      <c r="M77" s="1" t="s">
        <v>302</v>
      </c>
      <c r="N77" s="1">
        <v>24214.0</v>
      </c>
      <c r="O77" s="1"/>
      <c r="P77" s="1">
        <v>92.0</v>
      </c>
      <c r="Q77" s="3">
        <v>55.0</v>
      </c>
      <c r="R77" s="3">
        <v>199.0</v>
      </c>
      <c r="S77" s="1">
        <v>9.0</v>
      </c>
    </row>
    <row r="78">
      <c r="A78" s="1" t="s">
        <v>303</v>
      </c>
      <c r="B78" s="21" t="s">
        <v>304</v>
      </c>
      <c r="C78" s="5">
        <v>49.0</v>
      </c>
      <c r="E78" s="9"/>
      <c r="F78" s="1" t="s">
        <v>161</v>
      </c>
      <c r="G78" s="1" t="s">
        <v>162</v>
      </c>
      <c r="H78" s="1" t="s">
        <v>280</v>
      </c>
      <c r="I78" s="1" t="s">
        <v>25</v>
      </c>
      <c r="J78" s="1"/>
      <c r="M78" s="1" t="s">
        <v>305</v>
      </c>
      <c r="N78" s="1">
        <v>26328.0</v>
      </c>
      <c r="O78" s="1"/>
      <c r="P78" s="1">
        <v>92.0</v>
      </c>
      <c r="Q78" s="3">
        <v>49.0</v>
      </c>
      <c r="R78" s="3">
        <v>79.0</v>
      </c>
      <c r="S78" s="1">
        <v>2.0</v>
      </c>
    </row>
    <row r="79">
      <c r="A79" s="1" t="s">
        <v>306</v>
      </c>
      <c r="B79" s="8" t="s">
        <v>307</v>
      </c>
      <c r="C79" s="5">
        <v>149.0</v>
      </c>
      <c r="D79" s="1" t="s">
        <v>308</v>
      </c>
      <c r="E79" s="9"/>
      <c r="F79" s="1" t="s">
        <v>161</v>
      </c>
      <c r="G79" s="1" t="s">
        <v>108</v>
      </c>
      <c r="H79" s="1" t="s">
        <v>280</v>
      </c>
      <c r="I79" s="1" t="s">
        <v>25</v>
      </c>
      <c r="M79" s="1" t="s">
        <v>309</v>
      </c>
      <c r="N79" s="1">
        <v>26016.0</v>
      </c>
      <c r="P79" s="1">
        <v>90.99999999999999</v>
      </c>
      <c r="Q79" s="3">
        <v>49.0</v>
      </c>
      <c r="R79" s="3">
        <v>149.0</v>
      </c>
      <c r="S79" s="1">
        <v>4.0</v>
      </c>
    </row>
    <row r="80">
      <c r="A80" s="1" t="s">
        <v>310</v>
      </c>
      <c r="B80" s="21" t="s">
        <v>311</v>
      </c>
      <c r="C80" s="5">
        <v>49.0</v>
      </c>
      <c r="E80" s="9"/>
      <c r="F80" s="1" t="s">
        <v>22</v>
      </c>
      <c r="G80" s="1" t="s">
        <v>108</v>
      </c>
      <c r="H80" s="1" t="s">
        <v>280</v>
      </c>
      <c r="I80" s="1" t="s">
        <v>99</v>
      </c>
      <c r="M80" s="1" t="s">
        <v>312</v>
      </c>
      <c r="N80" s="1">
        <v>10171.0</v>
      </c>
      <c r="P80" s="1">
        <v>68.0</v>
      </c>
      <c r="Q80" s="3">
        <v>49.0</v>
      </c>
      <c r="R80" s="3">
        <v>49.0</v>
      </c>
      <c r="S80" s="1">
        <v>1.0</v>
      </c>
    </row>
    <row r="81">
      <c r="A81" s="1" t="s">
        <v>313</v>
      </c>
      <c r="B81" s="21" t="s">
        <v>314</v>
      </c>
      <c r="C81" s="5">
        <v>75.0</v>
      </c>
      <c r="E81" s="9"/>
      <c r="F81" s="1" t="s">
        <v>22</v>
      </c>
      <c r="G81" s="1" t="s">
        <v>131</v>
      </c>
      <c r="H81" s="1" t="s">
        <v>280</v>
      </c>
      <c r="I81" s="1" t="s">
        <v>99</v>
      </c>
      <c r="M81" s="1" t="s">
        <v>315</v>
      </c>
      <c r="N81" s="1">
        <v>23269.0</v>
      </c>
      <c r="P81" s="1">
        <v>92.0</v>
      </c>
      <c r="Q81" s="3">
        <v>49.0</v>
      </c>
      <c r="R81" s="3">
        <v>499.0</v>
      </c>
      <c r="S81" s="1">
        <v>12.0</v>
      </c>
    </row>
    <row r="82">
      <c r="A82" s="1" t="s">
        <v>316</v>
      </c>
      <c r="B82" s="21" t="s">
        <v>317</v>
      </c>
      <c r="C82" s="5">
        <v>4300.0</v>
      </c>
      <c r="D82" s="1" t="s">
        <v>318</v>
      </c>
      <c r="E82" s="9">
        <f>4300/10*0.028</f>
        <v>12.04</v>
      </c>
      <c r="F82" s="1" t="s">
        <v>22</v>
      </c>
      <c r="G82" s="1" t="s">
        <v>108</v>
      </c>
      <c r="H82" s="1" t="s">
        <v>280</v>
      </c>
      <c r="I82" s="1" t="s">
        <v>99</v>
      </c>
      <c r="M82" s="1" t="s">
        <v>319</v>
      </c>
      <c r="N82" s="1">
        <v>21759.0</v>
      </c>
      <c r="P82" s="1">
        <v>92.0</v>
      </c>
      <c r="Q82" s="3">
        <v>85.0</v>
      </c>
      <c r="R82" s="3">
        <v>4300.0</v>
      </c>
      <c r="S82" s="1">
        <v>10.0</v>
      </c>
    </row>
    <row r="83">
      <c r="A83" s="1" t="s">
        <v>320</v>
      </c>
      <c r="B83" s="21" t="s">
        <v>321</v>
      </c>
      <c r="C83" s="5">
        <v>299.0</v>
      </c>
      <c r="E83" s="9"/>
      <c r="F83" s="1" t="s">
        <v>22</v>
      </c>
      <c r="G83" s="1" t="s">
        <v>97</v>
      </c>
      <c r="H83" s="1" t="s">
        <v>280</v>
      </c>
      <c r="I83" s="1" t="s">
        <v>99</v>
      </c>
      <c r="M83" s="1" t="s">
        <v>322</v>
      </c>
      <c r="N83" s="1">
        <v>21503.0</v>
      </c>
      <c r="P83" s="1">
        <v>90.99999999999999</v>
      </c>
      <c r="Q83" s="3">
        <v>149.0</v>
      </c>
      <c r="R83" s="3">
        <v>699.0</v>
      </c>
      <c r="S83" s="1">
        <v>14.0</v>
      </c>
    </row>
    <row r="84">
      <c r="A84" s="1" t="s">
        <v>323</v>
      </c>
      <c r="B84" s="21" t="s">
        <v>324</v>
      </c>
      <c r="C84" s="5">
        <v>349.0</v>
      </c>
      <c r="D84" s="25">
        <v>1000.0</v>
      </c>
      <c r="E84" s="9"/>
      <c r="F84" s="1" t="s">
        <v>161</v>
      </c>
      <c r="G84" s="1" t="s">
        <v>108</v>
      </c>
      <c r="H84" s="1" t="s">
        <v>280</v>
      </c>
      <c r="I84" s="1" t="s">
        <v>25</v>
      </c>
      <c r="M84" s="1" t="s">
        <v>325</v>
      </c>
      <c r="N84" s="1">
        <v>16468.0</v>
      </c>
      <c r="P84" s="1">
        <v>92.0</v>
      </c>
      <c r="Q84" s="3">
        <v>149.0</v>
      </c>
      <c r="R84" s="3">
        <v>1000.0</v>
      </c>
      <c r="S84" s="1">
        <v>4.0</v>
      </c>
    </row>
    <row r="85">
      <c r="A85" s="1" t="s">
        <v>326</v>
      </c>
      <c r="B85" s="21" t="s">
        <v>327</v>
      </c>
      <c r="C85" s="5">
        <v>79.0</v>
      </c>
      <c r="E85" s="2">
        <v>3.95</v>
      </c>
      <c r="F85" s="1" t="s">
        <v>22</v>
      </c>
      <c r="G85" s="1" t="s">
        <v>108</v>
      </c>
      <c r="H85" s="1" t="s">
        <v>280</v>
      </c>
      <c r="I85" s="1" t="s">
        <v>25</v>
      </c>
      <c r="M85" s="1" t="s">
        <v>328</v>
      </c>
      <c r="N85" s="1">
        <v>26128.0</v>
      </c>
      <c r="P85" s="1">
        <v>82.0</v>
      </c>
      <c r="Q85" s="3">
        <v>75.0</v>
      </c>
      <c r="R85" s="3">
        <v>900.0</v>
      </c>
      <c r="S85" s="1">
        <v>18.0</v>
      </c>
    </row>
    <row r="86">
      <c r="A86" s="1" t="s">
        <v>329</v>
      </c>
      <c r="B86" s="21" t="s">
        <v>330</v>
      </c>
      <c r="C86" s="5">
        <v>1200.0</v>
      </c>
      <c r="E86" s="9"/>
      <c r="F86" s="1" t="s">
        <v>161</v>
      </c>
      <c r="G86" s="13" t="s">
        <v>202</v>
      </c>
      <c r="H86" s="1" t="s">
        <v>280</v>
      </c>
      <c r="I86" s="1" t="s">
        <v>25</v>
      </c>
      <c r="M86" s="1" t="s">
        <v>331</v>
      </c>
      <c r="N86" s="1">
        <v>12054.0</v>
      </c>
      <c r="P86" s="1">
        <v>90.99999999999999</v>
      </c>
      <c r="Q86" s="3">
        <v>1000.0</v>
      </c>
      <c r="R86" s="3">
        <v>1500.0</v>
      </c>
      <c r="S86" s="1">
        <v>5.0</v>
      </c>
    </row>
    <row r="87">
      <c r="A87" s="26" t="s">
        <v>332</v>
      </c>
      <c r="B87" s="21" t="s">
        <v>333</v>
      </c>
      <c r="C87" s="5">
        <v>206.25</v>
      </c>
      <c r="D87" s="1" t="s">
        <v>334</v>
      </c>
      <c r="E87" s="2">
        <v>8.25</v>
      </c>
      <c r="F87" s="1" t="s">
        <v>22</v>
      </c>
      <c r="G87" s="1" t="s">
        <v>23</v>
      </c>
      <c r="H87" s="1" t="s">
        <v>57</v>
      </c>
      <c r="I87" s="1" t="s">
        <v>25</v>
      </c>
      <c r="J87" s="1">
        <v>39.0</v>
      </c>
      <c r="K87" s="1">
        <v>21.0</v>
      </c>
      <c r="L87" s="1">
        <v>5.0</v>
      </c>
      <c r="M87" s="1" t="s">
        <v>335</v>
      </c>
      <c r="N87" s="1">
        <v>478.0</v>
      </c>
      <c r="O87" s="1">
        <v>206.0</v>
      </c>
      <c r="P87" s="1">
        <v>98.0</v>
      </c>
      <c r="Q87" s="3">
        <v>130.0</v>
      </c>
      <c r="R87" s="3">
        <v>5000.0</v>
      </c>
      <c r="S87" s="1">
        <v>24.0</v>
      </c>
    </row>
    <row r="88">
      <c r="A88" s="26" t="s">
        <v>336</v>
      </c>
      <c r="B88" s="21" t="s">
        <v>337</v>
      </c>
      <c r="C88" s="5">
        <v>730.0</v>
      </c>
      <c r="D88" s="1" t="s">
        <v>338</v>
      </c>
      <c r="E88" s="2">
        <v>26.07</v>
      </c>
      <c r="F88" s="1" t="s">
        <v>22</v>
      </c>
      <c r="G88" s="1" t="s">
        <v>23</v>
      </c>
      <c r="H88" s="1" t="s">
        <v>57</v>
      </c>
      <c r="I88" s="1" t="s">
        <v>25</v>
      </c>
      <c r="J88" s="1">
        <v>56.0</v>
      </c>
      <c r="K88" s="1">
        <v>25.0</v>
      </c>
      <c r="L88" s="1">
        <v>5.0</v>
      </c>
      <c r="M88" s="1" t="s">
        <v>339</v>
      </c>
      <c r="N88" s="1">
        <v>563.0</v>
      </c>
      <c r="O88" s="1">
        <v>289.0</v>
      </c>
      <c r="P88" s="1">
        <v>98.0</v>
      </c>
      <c r="Q88" s="3">
        <v>55.0</v>
      </c>
      <c r="R88" s="3">
        <v>21000.0</v>
      </c>
      <c r="S88" s="1">
        <v>15.0</v>
      </c>
    </row>
    <row r="89">
      <c r="A89" s="26" t="s">
        <v>340</v>
      </c>
      <c r="B89" s="21" t="s">
        <v>341</v>
      </c>
      <c r="C89" s="5">
        <v>745.0</v>
      </c>
      <c r="D89" s="1" t="s">
        <v>338</v>
      </c>
      <c r="E89" s="2">
        <v>26.61</v>
      </c>
      <c r="F89" s="1" t="s">
        <v>22</v>
      </c>
      <c r="G89" s="1" t="s">
        <v>23</v>
      </c>
      <c r="H89" s="1" t="s">
        <v>57</v>
      </c>
      <c r="I89" s="1" t="s">
        <v>25</v>
      </c>
      <c r="M89" s="1" t="s">
        <v>342</v>
      </c>
      <c r="N89" s="1">
        <v>48.0</v>
      </c>
      <c r="O89" s="1">
        <v>27.0</v>
      </c>
      <c r="P89" s="1">
        <v>100.0</v>
      </c>
      <c r="Q89" s="3">
        <v>44.0</v>
      </c>
      <c r="R89" s="3">
        <v>745.0</v>
      </c>
      <c r="S89" s="1">
        <v>6.0</v>
      </c>
    </row>
    <row r="90">
      <c r="A90" s="26" t="s">
        <v>343</v>
      </c>
      <c r="B90" s="21" t="s">
        <v>344</v>
      </c>
      <c r="C90" s="5">
        <v>1.1</v>
      </c>
      <c r="D90" s="1">
        <v>1.0</v>
      </c>
      <c r="E90" s="9"/>
      <c r="F90" s="1" t="s">
        <v>161</v>
      </c>
      <c r="G90" s="1" t="s">
        <v>162</v>
      </c>
      <c r="H90" s="1" t="s">
        <v>57</v>
      </c>
      <c r="I90" s="1" t="s">
        <v>25</v>
      </c>
      <c r="J90" s="1">
        <v>18.0</v>
      </c>
      <c r="K90" s="1">
        <v>3.0</v>
      </c>
      <c r="L90" s="1">
        <v>5.0</v>
      </c>
      <c r="M90" s="1" t="s">
        <v>345</v>
      </c>
      <c r="N90" s="1">
        <v>1439.0</v>
      </c>
      <c r="O90" s="1">
        <v>248.0</v>
      </c>
      <c r="P90" s="1">
        <v>88.0</v>
      </c>
      <c r="Q90" s="3">
        <v>1.0</v>
      </c>
      <c r="R90" s="3">
        <v>500.0</v>
      </c>
      <c r="S90" s="1">
        <v>483.0</v>
      </c>
    </row>
    <row r="91">
      <c r="A91" s="26" t="s">
        <v>346</v>
      </c>
      <c r="B91" s="21" t="s">
        <v>347</v>
      </c>
      <c r="C91" s="5">
        <v>3.99</v>
      </c>
      <c r="D91" s="1">
        <v>1.0</v>
      </c>
      <c r="E91" s="9"/>
      <c r="F91" s="1" t="s">
        <v>22</v>
      </c>
      <c r="G91" s="1" t="s">
        <v>348</v>
      </c>
      <c r="H91" s="1" t="s">
        <v>57</v>
      </c>
      <c r="I91" s="1" t="s">
        <v>25</v>
      </c>
      <c r="J91" s="1">
        <v>10.0</v>
      </c>
      <c r="K91" s="1">
        <v>1.0</v>
      </c>
      <c r="L91" s="1">
        <v>4.7</v>
      </c>
      <c r="M91" s="1" t="s">
        <v>349</v>
      </c>
      <c r="N91" s="1">
        <v>6953.0</v>
      </c>
      <c r="O91" s="1">
        <v>1431.0</v>
      </c>
      <c r="P91" s="1">
        <v>94.0</v>
      </c>
      <c r="Q91" s="3">
        <v>1.89</v>
      </c>
      <c r="R91" s="3">
        <v>90.0</v>
      </c>
      <c r="S91" s="1">
        <v>711.0</v>
      </c>
    </row>
    <row r="92">
      <c r="A92" s="26" t="s">
        <v>350</v>
      </c>
      <c r="B92" s="21" t="s">
        <v>351</v>
      </c>
      <c r="C92" s="5">
        <v>1.98</v>
      </c>
      <c r="D92" s="1">
        <v>1.0</v>
      </c>
      <c r="E92" s="9"/>
      <c r="F92" s="1" t="s">
        <v>161</v>
      </c>
      <c r="G92" s="1" t="s">
        <v>162</v>
      </c>
      <c r="H92" s="1" t="s">
        <v>57</v>
      </c>
      <c r="I92" s="1" t="s">
        <v>25</v>
      </c>
      <c r="J92" s="1">
        <v>16.0</v>
      </c>
      <c r="K92" s="1">
        <v>2.0</v>
      </c>
      <c r="L92" s="1">
        <v>4.0</v>
      </c>
      <c r="M92" s="1" t="s">
        <v>352</v>
      </c>
      <c r="N92" s="1">
        <v>1122.0</v>
      </c>
      <c r="O92" s="1">
        <v>160.0</v>
      </c>
      <c r="P92" s="1">
        <v>80.0</v>
      </c>
      <c r="Q92" s="3">
        <v>1.0</v>
      </c>
      <c r="R92" s="3">
        <v>990.0</v>
      </c>
      <c r="S92" s="1">
        <v>307.0</v>
      </c>
    </row>
    <row r="93">
      <c r="A93" s="26" t="s">
        <v>353</v>
      </c>
      <c r="B93" s="21" t="s">
        <v>354</v>
      </c>
      <c r="C93" s="5">
        <v>5.0</v>
      </c>
      <c r="D93" s="1">
        <v>1.0</v>
      </c>
      <c r="E93" s="9"/>
      <c r="F93" s="1" t="s">
        <v>22</v>
      </c>
      <c r="G93" s="1" t="s">
        <v>348</v>
      </c>
      <c r="H93" s="1" t="s">
        <v>57</v>
      </c>
      <c r="I93" s="1" t="s">
        <v>25</v>
      </c>
      <c r="J93" s="1">
        <v>2.0</v>
      </c>
      <c r="K93" s="1">
        <v>0.0</v>
      </c>
      <c r="L93" s="1">
        <v>0.0</v>
      </c>
      <c r="M93" s="1" t="s">
        <v>355</v>
      </c>
      <c r="N93" s="1">
        <v>527.0</v>
      </c>
      <c r="O93" s="1">
        <v>89.0</v>
      </c>
      <c r="P93" s="1">
        <v>84.0</v>
      </c>
      <c r="Q93" s="3">
        <v>1.95</v>
      </c>
      <c r="R93" s="3">
        <v>80.0</v>
      </c>
      <c r="S93" s="1">
        <v>161.0</v>
      </c>
    </row>
    <row r="94">
      <c r="A94" s="26" t="s">
        <v>356</v>
      </c>
      <c r="B94" s="21" t="s">
        <v>357</v>
      </c>
      <c r="C94" s="5">
        <v>8.0</v>
      </c>
      <c r="D94" s="1">
        <v>1.0</v>
      </c>
      <c r="E94" s="9"/>
      <c r="F94" s="1" t="s">
        <v>22</v>
      </c>
      <c r="G94" s="1" t="s">
        <v>162</v>
      </c>
      <c r="H94" s="1" t="s">
        <v>57</v>
      </c>
      <c r="I94" s="1" t="s">
        <v>25</v>
      </c>
      <c r="J94" s="1">
        <v>14.0</v>
      </c>
      <c r="K94" s="1">
        <v>2.0</v>
      </c>
      <c r="L94" s="1">
        <v>5.0</v>
      </c>
      <c r="M94" s="1" t="s">
        <v>358</v>
      </c>
      <c r="N94" s="1">
        <v>879.0</v>
      </c>
      <c r="O94" s="1">
        <v>226.0</v>
      </c>
      <c r="P94" s="1">
        <v>86.0</v>
      </c>
      <c r="Q94" s="3">
        <v>2.0</v>
      </c>
      <c r="R94" s="3">
        <v>150.0</v>
      </c>
      <c r="S94" s="1">
        <v>168.0</v>
      </c>
    </row>
    <row r="95">
      <c r="A95" s="26" t="s">
        <v>359</v>
      </c>
      <c r="B95" s="21" t="s">
        <v>360</v>
      </c>
      <c r="C95" s="5">
        <v>4.99</v>
      </c>
      <c r="D95" s="1">
        <v>1.0</v>
      </c>
      <c r="E95" s="9"/>
      <c r="F95" s="1" t="s">
        <v>22</v>
      </c>
      <c r="G95" s="1" t="s">
        <v>162</v>
      </c>
      <c r="H95" s="1" t="s">
        <v>57</v>
      </c>
      <c r="I95" s="1" t="s">
        <v>25</v>
      </c>
      <c r="J95" s="1">
        <v>44.0</v>
      </c>
      <c r="K95" s="1">
        <v>6.0</v>
      </c>
      <c r="L95" s="1">
        <v>4.7</v>
      </c>
      <c r="M95" s="1" t="s">
        <v>361</v>
      </c>
      <c r="N95" s="1">
        <v>1800.0</v>
      </c>
      <c r="O95" s="1">
        <v>223.0</v>
      </c>
      <c r="P95" s="1">
        <v>91.0</v>
      </c>
      <c r="Q95" s="3">
        <v>1.99</v>
      </c>
      <c r="R95" s="3">
        <v>50.0</v>
      </c>
      <c r="S95" s="1">
        <v>274.0</v>
      </c>
    </row>
    <row r="96">
      <c r="A96" s="26" t="s">
        <v>362</v>
      </c>
      <c r="B96" s="21" t="s">
        <v>363</v>
      </c>
      <c r="C96" s="5">
        <v>26.65</v>
      </c>
      <c r="D96" s="1" t="s">
        <v>364</v>
      </c>
      <c r="E96" s="2">
        <v>5.33</v>
      </c>
      <c r="F96" s="1" t="s">
        <v>22</v>
      </c>
      <c r="G96" s="1" t="s">
        <v>23</v>
      </c>
      <c r="H96" s="1" t="s">
        <v>57</v>
      </c>
      <c r="I96" s="1" t="s">
        <v>25</v>
      </c>
      <c r="J96" s="1">
        <v>182.0</v>
      </c>
      <c r="K96" s="1">
        <v>107.0</v>
      </c>
      <c r="L96" s="1">
        <v>4.9</v>
      </c>
      <c r="M96" s="1" t="s">
        <v>365</v>
      </c>
      <c r="N96" s="1">
        <v>682.0</v>
      </c>
      <c r="O96" s="1">
        <v>361.0</v>
      </c>
      <c r="P96" s="1">
        <v>99.0</v>
      </c>
      <c r="Q96" s="3">
        <v>26.65</v>
      </c>
      <c r="R96" s="3">
        <v>28779.3</v>
      </c>
      <c r="S96" s="1">
        <v>28.0</v>
      </c>
    </row>
    <row r="97">
      <c r="A97" s="26" t="s">
        <v>366</v>
      </c>
      <c r="B97" s="21" t="s">
        <v>367</v>
      </c>
      <c r="C97" s="5">
        <v>4.96</v>
      </c>
      <c r="D97" s="1" t="s">
        <v>368</v>
      </c>
      <c r="E97" s="2">
        <v>0.33</v>
      </c>
      <c r="F97" s="1" t="s">
        <v>22</v>
      </c>
      <c r="G97" s="1" t="s">
        <v>23</v>
      </c>
      <c r="H97" s="1" t="s">
        <v>57</v>
      </c>
      <c r="I97" s="1" t="s">
        <v>25</v>
      </c>
      <c r="J97" s="1">
        <v>65.0</v>
      </c>
      <c r="K97" s="1">
        <v>34.0</v>
      </c>
      <c r="L97" s="1">
        <v>4.9</v>
      </c>
      <c r="M97" s="1" t="s">
        <v>369</v>
      </c>
      <c r="N97" s="1">
        <v>2162.0</v>
      </c>
      <c r="O97" s="1">
        <v>1032.0</v>
      </c>
      <c r="P97" s="1">
        <v>97.0</v>
      </c>
      <c r="Q97" s="3">
        <v>4.96</v>
      </c>
      <c r="R97" s="3">
        <v>1487.04</v>
      </c>
      <c r="S97" s="1">
        <v>108.0</v>
      </c>
    </row>
    <row r="98">
      <c r="A98" s="26" t="s">
        <v>370</v>
      </c>
      <c r="B98" s="21" t="s">
        <v>371</v>
      </c>
      <c r="C98" s="5">
        <v>1400.0</v>
      </c>
      <c r="D98" s="1" t="s">
        <v>372</v>
      </c>
      <c r="E98" s="2">
        <v>14.0</v>
      </c>
      <c r="F98" s="1" t="s">
        <v>22</v>
      </c>
      <c r="G98" s="1" t="s">
        <v>23</v>
      </c>
      <c r="H98" s="1" t="s">
        <v>57</v>
      </c>
      <c r="I98" s="1" t="s">
        <v>99</v>
      </c>
      <c r="J98" s="1">
        <v>18.0</v>
      </c>
      <c r="K98" s="1">
        <v>7.0</v>
      </c>
      <c r="L98" s="1">
        <v>5.0</v>
      </c>
      <c r="M98" s="1" t="s">
        <v>373</v>
      </c>
      <c r="N98" s="1">
        <v>242.0</v>
      </c>
      <c r="O98" s="1">
        <v>116.0</v>
      </c>
      <c r="P98" s="1">
        <v>95.0</v>
      </c>
      <c r="Q98" s="3">
        <v>1.0</v>
      </c>
      <c r="R98" s="3">
        <v>15000.0</v>
      </c>
      <c r="S98" s="1">
        <v>103.0</v>
      </c>
    </row>
    <row r="99">
      <c r="A99" s="26" t="s">
        <v>374</v>
      </c>
      <c r="B99" s="8" t="s">
        <v>375</v>
      </c>
      <c r="C99" s="5">
        <v>33.46</v>
      </c>
      <c r="D99" s="1" t="s">
        <v>376</v>
      </c>
      <c r="E99" s="2">
        <v>1.2</v>
      </c>
      <c r="F99" s="1" t="s">
        <v>22</v>
      </c>
      <c r="G99" s="1" t="s">
        <v>23</v>
      </c>
      <c r="H99" s="1" t="s">
        <v>57</v>
      </c>
      <c r="I99" s="1" t="s">
        <v>25</v>
      </c>
      <c r="J99" s="1">
        <v>81.0</v>
      </c>
      <c r="K99" s="1">
        <v>27.0</v>
      </c>
      <c r="L99" s="1">
        <v>4.8</v>
      </c>
      <c r="M99" s="1" t="s">
        <v>377</v>
      </c>
      <c r="N99" s="1">
        <v>3507.0</v>
      </c>
      <c r="O99" s="1">
        <v>1372.0</v>
      </c>
      <c r="P99" s="1">
        <v>99.0</v>
      </c>
      <c r="Q99" s="3">
        <v>14.87</v>
      </c>
      <c r="R99" s="3">
        <v>3098.0</v>
      </c>
      <c r="S99" s="1">
        <v>100.0</v>
      </c>
    </row>
    <row r="100">
      <c r="A100" s="26" t="s">
        <v>378</v>
      </c>
      <c r="B100" s="21" t="s">
        <v>379</v>
      </c>
      <c r="C100" s="5">
        <v>47.97</v>
      </c>
      <c r="D100" s="1" t="s">
        <v>21</v>
      </c>
      <c r="E100" s="9"/>
      <c r="F100" s="1" t="s">
        <v>22</v>
      </c>
      <c r="G100" s="1" t="s">
        <v>23</v>
      </c>
      <c r="H100" s="1" t="s">
        <v>57</v>
      </c>
      <c r="I100" s="1" t="s">
        <v>25</v>
      </c>
      <c r="J100" s="1">
        <v>21.0</v>
      </c>
      <c r="K100" s="1">
        <v>4.0</v>
      </c>
      <c r="L100" s="1">
        <v>4.7</v>
      </c>
      <c r="M100" s="1" t="s">
        <v>380</v>
      </c>
      <c r="N100" s="1">
        <v>486.0</v>
      </c>
      <c r="O100" s="1">
        <v>139.0</v>
      </c>
      <c r="P100" s="1">
        <v>99.0</v>
      </c>
      <c r="Q100" s="3">
        <v>7.99</v>
      </c>
      <c r="R100" s="3">
        <v>6394.33</v>
      </c>
      <c r="S100" s="1">
        <v>88.0</v>
      </c>
    </row>
    <row r="101">
      <c r="A101" s="26" t="s">
        <v>381</v>
      </c>
      <c r="B101" s="21" t="s">
        <v>382</v>
      </c>
      <c r="C101" s="5">
        <v>415.13</v>
      </c>
      <c r="D101" s="1" t="s">
        <v>383</v>
      </c>
      <c r="E101" s="2">
        <v>59.3</v>
      </c>
      <c r="F101" s="1" t="s">
        <v>22</v>
      </c>
      <c r="G101" s="1" t="s">
        <v>23</v>
      </c>
      <c r="H101" s="1" t="s">
        <v>57</v>
      </c>
      <c r="I101" s="1" t="s">
        <v>25</v>
      </c>
      <c r="J101" s="1">
        <v>12.0</v>
      </c>
      <c r="K101" s="1">
        <v>9.0</v>
      </c>
      <c r="L101" s="1">
        <v>5.0</v>
      </c>
      <c r="M101" s="1" t="s">
        <v>384</v>
      </c>
      <c r="N101" s="1">
        <v>570.0</v>
      </c>
      <c r="O101" s="1">
        <v>308.0</v>
      </c>
      <c r="P101" s="1">
        <v>97.0</v>
      </c>
      <c r="Q101" s="3">
        <v>12.39</v>
      </c>
      <c r="R101" s="3">
        <v>904.62</v>
      </c>
      <c r="S101" s="1">
        <v>45.0</v>
      </c>
    </row>
    <row r="102">
      <c r="A102" s="26" t="s">
        <v>385</v>
      </c>
      <c r="B102" s="8" t="s">
        <v>386</v>
      </c>
      <c r="C102" s="5">
        <v>3.99</v>
      </c>
      <c r="D102" s="1" t="s">
        <v>387</v>
      </c>
      <c r="E102" s="9"/>
      <c r="F102" s="1" t="s">
        <v>161</v>
      </c>
      <c r="G102" s="1" t="s">
        <v>388</v>
      </c>
      <c r="H102" s="1" t="s">
        <v>57</v>
      </c>
      <c r="I102" s="1" t="s">
        <v>99</v>
      </c>
      <c r="J102" s="1">
        <v>33.0</v>
      </c>
      <c r="K102" s="1">
        <v>3.0</v>
      </c>
      <c r="L102" s="1">
        <v>5.0</v>
      </c>
      <c r="M102" s="1" t="s">
        <v>389</v>
      </c>
      <c r="N102" s="1">
        <v>1514.0</v>
      </c>
      <c r="O102" s="1">
        <v>409.0</v>
      </c>
      <c r="P102" s="1">
        <v>99.0</v>
      </c>
      <c r="Q102" s="27"/>
      <c r="R102" s="27"/>
      <c r="S102" s="1">
        <v>307.0</v>
      </c>
    </row>
    <row r="103">
      <c r="A103" s="28"/>
      <c r="E103" s="9"/>
      <c r="Q103" s="27"/>
      <c r="R103" s="27"/>
    </row>
    <row r="104">
      <c r="A104" s="29" t="s">
        <v>390</v>
      </c>
      <c r="E104" s="9"/>
      <c r="Q104" s="27"/>
      <c r="R104" s="27"/>
    </row>
    <row r="105">
      <c r="A105" s="30"/>
      <c r="E105" s="9"/>
      <c r="Q105" s="27"/>
      <c r="R105" s="27"/>
    </row>
    <row r="106">
      <c r="A106" s="28"/>
      <c r="E106" s="9"/>
      <c r="Q106" s="27"/>
      <c r="R106" s="27"/>
    </row>
    <row r="107">
      <c r="A107" s="28"/>
      <c r="E107" s="9"/>
      <c r="Q107" s="27"/>
      <c r="R107" s="27"/>
    </row>
    <row r="108">
      <c r="A108" s="28"/>
      <c r="E108" s="9"/>
      <c r="Q108" s="27"/>
      <c r="R108" s="27"/>
    </row>
    <row r="109">
      <c r="A109" s="28"/>
      <c r="E109" s="9"/>
      <c r="Q109" s="27"/>
      <c r="R109" s="27"/>
    </row>
    <row r="110">
      <c r="A110" s="28"/>
      <c r="E110" s="9"/>
      <c r="Q110" s="27"/>
      <c r="R110" s="27"/>
    </row>
    <row r="111">
      <c r="A111" s="28"/>
      <c r="E111" s="9"/>
      <c r="Q111" s="27"/>
      <c r="R111" s="27"/>
    </row>
    <row r="112">
      <c r="A112" s="28"/>
      <c r="E112" s="9"/>
      <c r="Q112" s="27"/>
      <c r="R112" s="27"/>
    </row>
    <row r="113">
      <c r="A113" s="28"/>
      <c r="E113" s="9"/>
      <c r="Q113" s="27"/>
      <c r="R113" s="27"/>
    </row>
    <row r="114">
      <c r="A114" s="28"/>
      <c r="E114" s="9"/>
      <c r="Q114" s="27"/>
      <c r="R114" s="27"/>
    </row>
    <row r="115">
      <c r="A115" s="28"/>
      <c r="E115" s="9"/>
      <c r="Q115" s="27"/>
      <c r="R115" s="27"/>
    </row>
    <row r="116">
      <c r="A116" s="28"/>
      <c r="E116" s="9"/>
      <c r="Q116" s="27"/>
      <c r="R116" s="27"/>
    </row>
    <row r="117">
      <c r="A117" s="28"/>
      <c r="E117" s="9"/>
      <c r="Q117" s="27"/>
      <c r="R117" s="27"/>
    </row>
    <row r="118">
      <c r="A118" s="28"/>
      <c r="E118" s="9"/>
      <c r="Q118" s="27"/>
      <c r="R118" s="27"/>
    </row>
    <row r="119">
      <c r="A119" s="28"/>
      <c r="E119" s="9"/>
      <c r="Q119" s="27"/>
      <c r="R119" s="27"/>
    </row>
    <row r="120">
      <c r="A120" s="28"/>
      <c r="E120" s="9"/>
      <c r="Q120" s="27"/>
      <c r="R120" s="27"/>
    </row>
    <row r="121">
      <c r="A121" s="28"/>
      <c r="E121" s="9"/>
      <c r="Q121" s="27"/>
      <c r="R121" s="27"/>
    </row>
    <row r="122">
      <c r="A122" s="28"/>
      <c r="E122" s="9"/>
      <c r="Q122" s="27"/>
      <c r="R122" s="27"/>
    </row>
    <row r="123">
      <c r="A123" s="28"/>
      <c r="E123" s="9"/>
      <c r="Q123" s="27"/>
      <c r="R123" s="27"/>
    </row>
    <row r="124">
      <c r="A124" s="28"/>
      <c r="E124" s="9"/>
      <c r="Q124" s="27"/>
      <c r="R124" s="27"/>
    </row>
    <row r="125">
      <c r="A125" s="28"/>
      <c r="E125" s="9"/>
      <c r="Q125" s="27"/>
      <c r="R125" s="27"/>
    </row>
    <row r="126">
      <c r="A126" s="28"/>
      <c r="E126" s="9"/>
      <c r="Q126" s="27"/>
      <c r="R126" s="27"/>
    </row>
    <row r="127">
      <c r="A127" s="28"/>
      <c r="E127" s="9"/>
      <c r="Q127" s="27"/>
      <c r="R127" s="27"/>
    </row>
    <row r="128">
      <c r="A128" s="28"/>
      <c r="E128" s="9"/>
      <c r="Q128" s="27"/>
      <c r="R128" s="27"/>
    </row>
    <row r="129">
      <c r="A129" s="28"/>
      <c r="E129" s="9"/>
      <c r="Q129" s="27"/>
      <c r="R129" s="27"/>
    </row>
    <row r="130">
      <c r="A130" s="28"/>
      <c r="E130" s="9"/>
      <c r="Q130" s="27"/>
      <c r="R130" s="27"/>
    </row>
    <row r="131">
      <c r="A131" s="28"/>
      <c r="E131" s="9"/>
      <c r="Q131" s="27"/>
      <c r="R131" s="27"/>
    </row>
    <row r="132">
      <c r="A132" s="28"/>
      <c r="E132" s="9"/>
      <c r="Q132" s="27"/>
      <c r="R132" s="27"/>
    </row>
    <row r="133">
      <c r="A133" s="28"/>
      <c r="E133" s="9"/>
      <c r="Q133" s="27"/>
      <c r="R133" s="27"/>
    </row>
    <row r="134">
      <c r="A134" s="28"/>
      <c r="E134" s="9"/>
      <c r="Q134" s="27"/>
      <c r="R134" s="27"/>
    </row>
    <row r="135">
      <c r="A135" s="28"/>
      <c r="E135" s="9"/>
      <c r="Q135" s="27"/>
      <c r="R135" s="27"/>
    </row>
    <row r="136">
      <c r="A136" s="28"/>
      <c r="E136" s="9"/>
      <c r="Q136" s="27"/>
      <c r="R136" s="27"/>
    </row>
    <row r="137">
      <c r="A137" s="28"/>
      <c r="E137" s="9"/>
      <c r="Q137" s="27"/>
      <c r="R137" s="27"/>
    </row>
    <row r="138">
      <c r="A138" s="28"/>
      <c r="E138" s="9"/>
      <c r="Q138" s="27"/>
      <c r="R138" s="27"/>
    </row>
    <row r="139">
      <c r="A139" s="28"/>
      <c r="E139" s="9"/>
      <c r="Q139" s="27"/>
      <c r="R139" s="27"/>
    </row>
    <row r="140">
      <c r="A140" s="28"/>
      <c r="E140" s="9"/>
      <c r="Q140" s="27"/>
      <c r="R140" s="27"/>
    </row>
    <row r="141">
      <c r="A141" s="28"/>
      <c r="E141" s="9"/>
      <c r="Q141" s="27"/>
      <c r="R141" s="27"/>
    </row>
    <row r="142">
      <c r="A142" s="28"/>
      <c r="E142" s="9"/>
      <c r="Q142" s="27"/>
      <c r="R142" s="27"/>
    </row>
    <row r="143">
      <c r="A143" s="28"/>
      <c r="E143" s="9"/>
      <c r="Q143" s="27"/>
      <c r="R143" s="27"/>
    </row>
    <row r="144">
      <c r="A144" s="28"/>
      <c r="E144" s="9"/>
      <c r="Q144" s="27"/>
      <c r="R144" s="27"/>
    </row>
    <row r="145">
      <c r="A145" s="28"/>
      <c r="E145" s="9"/>
      <c r="Q145" s="27"/>
      <c r="R145" s="27"/>
    </row>
    <row r="146">
      <c r="A146" s="28"/>
      <c r="E146" s="9"/>
      <c r="Q146" s="27"/>
      <c r="R146" s="27"/>
    </row>
    <row r="147">
      <c r="A147" s="28"/>
      <c r="E147" s="9"/>
      <c r="Q147" s="27"/>
      <c r="R147" s="27"/>
    </row>
    <row r="148">
      <c r="A148" s="28"/>
      <c r="E148" s="9"/>
      <c r="Q148" s="27"/>
      <c r="R148" s="27"/>
    </row>
    <row r="149">
      <c r="A149" s="28"/>
      <c r="E149" s="9"/>
      <c r="Q149" s="27"/>
      <c r="R149" s="27"/>
    </row>
    <row r="150">
      <c r="A150" s="28"/>
      <c r="E150" s="9"/>
      <c r="Q150" s="27"/>
      <c r="R150" s="27"/>
    </row>
    <row r="151">
      <c r="A151" s="28"/>
      <c r="E151" s="9"/>
      <c r="Q151" s="27"/>
      <c r="R151" s="27"/>
    </row>
    <row r="152">
      <c r="A152" s="28"/>
      <c r="E152" s="9"/>
      <c r="Q152" s="27"/>
      <c r="R152" s="27"/>
    </row>
    <row r="153">
      <c r="A153" s="28"/>
      <c r="E153" s="9"/>
      <c r="Q153" s="27"/>
      <c r="R153" s="27"/>
    </row>
    <row r="154">
      <c r="A154" s="28"/>
      <c r="E154" s="9"/>
      <c r="Q154" s="27"/>
      <c r="R154" s="27"/>
    </row>
    <row r="155">
      <c r="A155" s="28"/>
      <c r="E155" s="9"/>
      <c r="Q155" s="27"/>
      <c r="R155" s="27"/>
    </row>
    <row r="156">
      <c r="A156" s="28"/>
      <c r="E156" s="9"/>
      <c r="Q156" s="27"/>
      <c r="R156" s="27"/>
    </row>
    <row r="157">
      <c r="A157" s="28"/>
      <c r="E157" s="9"/>
      <c r="Q157" s="27"/>
      <c r="R157" s="27"/>
    </row>
    <row r="158">
      <c r="A158" s="28"/>
      <c r="E158" s="9"/>
      <c r="Q158" s="27"/>
      <c r="R158" s="27"/>
    </row>
    <row r="159">
      <c r="A159" s="28"/>
      <c r="E159" s="9"/>
      <c r="Q159" s="27"/>
      <c r="R159" s="27"/>
    </row>
    <row r="160">
      <c r="A160" s="28"/>
      <c r="E160" s="9"/>
      <c r="Q160" s="27"/>
      <c r="R160" s="27"/>
    </row>
    <row r="161">
      <c r="A161" s="28"/>
      <c r="E161" s="9"/>
      <c r="Q161" s="27"/>
      <c r="R161" s="27"/>
    </row>
    <row r="162">
      <c r="A162" s="28"/>
      <c r="E162" s="9"/>
      <c r="Q162" s="27"/>
      <c r="R162" s="27"/>
    </row>
    <row r="163">
      <c r="A163" s="28"/>
      <c r="E163" s="9"/>
      <c r="Q163" s="27"/>
      <c r="R163" s="27"/>
    </row>
    <row r="164">
      <c r="A164" s="28"/>
      <c r="E164" s="9"/>
      <c r="Q164" s="27"/>
      <c r="R164" s="27"/>
    </row>
    <row r="165">
      <c r="A165" s="28"/>
      <c r="E165" s="9"/>
      <c r="Q165" s="27"/>
      <c r="R165" s="27"/>
    </row>
    <row r="166">
      <c r="A166" s="28"/>
      <c r="E166" s="9"/>
      <c r="Q166" s="27"/>
      <c r="R166" s="27"/>
    </row>
    <row r="167">
      <c r="A167" s="28"/>
      <c r="E167" s="9"/>
      <c r="Q167" s="27"/>
      <c r="R167" s="27"/>
    </row>
    <row r="168">
      <c r="A168" s="28"/>
      <c r="E168" s="9"/>
      <c r="Q168" s="27"/>
      <c r="R168" s="27"/>
    </row>
    <row r="169">
      <c r="A169" s="28"/>
      <c r="E169" s="9"/>
      <c r="Q169" s="27"/>
      <c r="R169" s="27"/>
    </row>
    <row r="170">
      <c r="A170" s="28"/>
      <c r="E170" s="9"/>
      <c r="Q170" s="27"/>
      <c r="R170" s="27"/>
    </row>
    <row r="171">
      <c r="A171" s="28"/>
      <c r="E171" s="9"/>
      <c r="Q171" s="27"/>
      <c r="R171" s="27"/>
    </row>
    <row r="172">
      <c r="A172" s="28"/>
      <c r="E172" s="9"/>
      <c r="Q172" s="27"/>
      <c r="R172" s="27"/>
    </row>
    <row r="173">
      <c r="A173" s="28"/>
      <c r="E173" s="9"/>
      <c r="Q173" s="27"/>
      <c r="R173" s="27"/>
    </row>
    <row r="174">
      <c r="A174" s="28"/>
      <c r="E174" s="9"/>
      <c r="Q174" s="27"/>
      <c r="R174" s="27"/>
    </row>
    <row r="175">
      <c r="A175" s="28"/>
      <c r="E175" s="9"/>
      <c r="Q175" s="27"/>
      <c r="R175" s="27"/>
    </row>
    <row r="176">
      <c r="A176" s="28"/>
      <c r="E176" s="9"/>
      <c r="Q176" s="27"/>
      <c r="R176" s="27"/>
    </row>
    <row r="177">
      <c r="A177" s="28"/>
      <c r="E177" s="9"/>
      <c r="Q177" s="27"/>
      <c r="R177" s="27"/>
    </row>
    <row r="178">
      <c r="A178" s="28"/>
      <c r="E178" s="9"/>
      <c r="Q178" s="27"/>
      <c r="R178" s="27"/>
    </row>
    <row r="179">
      <c r="A179" s="28"/>
      <c r="E179" s="9"/>
      <c r="Q179" s="27"/>
      <c r="R179" s="27"/>
    </row>
    <row r="180">
      <c r="A180" s="28"/>
      <c r="E180" s="9"/>
      <c r="Q180" s="27"/>
      <c r="R180" s="27"/>
    </row>
    <row r="181">
      <c r="A181" s="28"/>
      <c r="E181" s="9"/>
      <c r="Q181" s="27"/>
      <c r="R181" s="27"/>
    </row>
    <row r="182">
      <c r="A182" s="28"/>
      <c r="E182" s="9"/>
      <c r="Q182" s="27"/>
      <c r="R182" s="27"/>
    </row>
    <row r="183">
      <c r="A183" s="28"/>
      <c r="E183" s="9"/>
      <c r="Q183" s="27"/>
      <c r="R183" s="27"/>
    </row>
    <row r="184">
      <c r="A184" s="28"/>
      <c r="E184" s="9"/>
      <c r="Q184" s="27"/>
      <c r="R184" s="27"/>
    </row>
    <row r="185">
      <c r="A185" s="28"/>
      <c r="E185" s="9"/>
      <c r="Q185" s="27"/>
      <c r="R185" s="27"/>
    </row>
    <row r="186">
      <c r="A186" s="28"/>
      <c r="E186" s="9"/>
      <c r="Q186" s="27"/>
      <c r="R186" s="27"/>
    </row>
    <row r="187">
      <c r="A187" s="28"/>
      <c r="E187" s="9"/>
      <c r="Q187" s="27"/>
      <c r="R187" s="27"/>
    </row>
    <row r="188">
      <c r="A188" s="28"/>
      <c r="E188" s="9"/>
      <c r="Q188" s="27"/>
      <c r="R188" s="27"/>
    </row>
    <row r="189">
      <c r="A189" s="28"/>
      <c r="E189" s="9"/>
      <c r="Q189" s="27"/>
      <c r="R189" s="27"/>
    </row>
    <row r="190">
      <c r="A190" s="28"/>
      <c r="E190" s="9"/>
      <c r="Q190" s="27"/>
      <c r="R190" s="27"/>
    </row>
    <row r="191">
      <c r="A191" s="28"/>
      <c r="E191" s="9"/>
      <c r="Q191" s="27"/>
      <c r="R191" s="27"/>
    </row>
    <row r="192">
      <c r="A192" s="28"/>
      <c r="E192" s="9"/>
      <c r="Q192" s="27"/>
      <c r="R192" s="27"/>
    </row>
    <row r="193">
      <c r="A193" s="28"/>
      <c r="E193" s="9"/>
      <c r="Q193" s="27"/>
      <c r="R193" s="27"/>
    </row>
    <row r="194">
      <c r="A194" s="28"/>
      <c r="E194" s="9"/>
      <c r="Q194" s="27"/>
      <c r="R194" s="27"/>
    </row>
    <row r="195">
      <c r="A195" s="28"/>
      <c r="E195" s="9"/>
      <c r="Q195" s="27"/>
      <c r="R195" s="27"/>
    </row>
    <row r="196">
      <c r="A196" s="28"/>
      <c r="E196" s="9"/>
      <c r="Q196" s="27"/>
      <c r="R196" s="27"/>
    </row>
    <row r="197">
      <c r="A197" s="28"/>
      <c r="E197" s="9"/>
      <c r="Q197" s="27"/>
      <c r="R197" s="27"/>
    </row>
    <row r="198">
      <c r="A198" s="28"/>
      <c r="E198" s="9"/>
      <c r="Q198" s="27"/>
      <c r="R198" s="27"/>
    </row>
    <row r="199">
      <c r="A199" s="28"/>
      <c r="E199" s="9"/>
      <c r="Q199" s="27"/>
      <c r="R199" s="27"/>
    </row>
    <row r="200">
      <c r="A200" s="28"/>
      <c r="E200" s="9"/>
      <c r="Q200" s="27"/>
      <c r="R200" s="27"/>
    </row>
    <row r="201">
      <c r="A201" s="28"/>
      <c r="E201" s="9"/>
      <c r="Q201" s="27"/>
      <c r="R201" s="27"/>
    </row>
    <row r="202">
      <c r="A202" s="28"/>
      <c r="E202" s="9"/>
      <c r="Q202" s="27"/>
      <c r="R202" s="27"/>
    </row>
    <row r="203">
      <c r="A203" s="28"/>
      <c r="E203" s="9"/>
      <c r="Q203" s="27"/>
      <c r="R203" s="27"/>
    </row>
    <row r="204">
      <c r="A204" s="28"/>
      <c r="E204" s="9"/>
      <c r="Q204" s="27"/>
      <c r="R204" s="27"/>
    </row>
    <row r="205">
      <c r="A205" s="28"/>
      <c r="E205" s="9"/>
      <c r="Q205" s="27"/>
      <c r="R205" s="27"/>
    </row>
    <row r="206">
      <c r="A206" s="28"/>
      <c r="E206" s="9"/>
      <c r="Q206" s="27"/>
      <c r="R206" s="27"/>
    </row>
    <row r="207">
      <c r="A207" s="28"/>
      <c r="E207" s="9"/>
      <c r="Q207" s="27"/>
      <c r="R207" s="27"/>
    </row>
    <row r="208">
      <c r="A208" s="28"/>
      <c r="E208" s="9"/>
      <c r="Q208" s="27"/>
      <c r="R208" s="27"/>
    </row>
    <row r="209">
      <c r="A209" s="28"/>
      <c r="E209" s="9"/>
      <c r="Q209" s="27"/>
      <c r="R209" s="27"/>
    </row>
    <row r="210">
      <c r="A210" s="28"/>
      <c r="E210" s="9"/>
      <c r="Q210" s="27"/>
      <c r="R210" s="27"/>
    </row>
    <row r="211">
      <c r="A211" s="28"/>
      <c r="E211" s="9"/>
      <c r="Q211" s="27"/>
      <c r="R211" s="27"/>
    </row>
    <row r="212">
      <c r="A212" s="28"/>
      <c r="E212" s="9"/>
      <c r="Q212" s="27"/>
      <c r="R212" s="27"/>
    </row>
    <row r="213">
      <c r="A213" s="28"/>
      <c r="E213" s="9"/>
      <c r="Q213" s="27"/>
      <c r="R213" s="27"/>
    </row>
    <row r="214">
      <c r="A214" s="28"/>
      <c r="E214" s="9"/>
      <c r="Q214" s="27"/>
      <c r="R214" s="27"/>
    </row>
    <row r="215">
      <c r="A215" s="28"/>
      <c r="E215" s="9"/>
      <c r="Q215" s="27"/>
      <c r="R215" s="27"/>
    </row>
    <row r="216">
      <c r="A216" s="28"/>
      <c r="E216" s="9"/>
      <c r="Q216" s="27"/>
      <c r="R216" s="27"/>
    </row>
    <row r="217">
      <c r="A217" s="28"/>
      <c r="E217" s="9"/>
      <c r="Q217" s="27"/>
      <c r="R217" s="27"/>
    </row>
    <row r="218">
      <c r="A218" s="28"/>
      <c r="E218" s="9"/>
      <c r="Q218" s="27"/>
      <c r="R218" s="27"/>
    </row>
    <row r="219">
      <c r="A219" s="28"/>
      <c r="E219" s="9"/>
      <c r="Q219" s="27"/>
      <c r="R219" s="27"/>
    </row>
    <row r="220">
      <c r="A220" s="28"/>
      <c r="E220" s="9"/>
      <c r="Q220" s="27"/>
      <c r="R220" s="27"/>
    </row>
    <row r="221">
      <c r="A221" s="28"/>
      <c r="E221" s="9"/>
      <c r="Q221" s="27"/>
      <c r="R221" s="27"/>
    </row>
    <row r="222">
      <c r="A222" s="28"/>
      <c r="E222" s="9"/>
      <c r="Q222" s="27"/>
      <c r="R222" s="27"/>
    </row>
    <row r="223">
      <c r="A223" s="28"/>
      <c r="E223" s="9"/>
      <c r="Q223" s="27"/>
      <c r="R223" s="27"/>
    </row>
    <row r="224">
      <c r="A224" s="28"/>
      <c r="E224" s="9"/>
      <c r="Q224" s="27"/>
      <c r="R224" s="27"/>
    </row>
    <row r="225">
      <c r="A225" s="28"/>
      <c r="E225" s="9"/>
      <c r="Q225" s="27"/>
      <c r="R225" s="27"/>
    </row>
    <row r="226">
      <c r="A226" s="28"/>
      <c r="E226" s="9"/>
      <c r="Q226" s="27"/>
      <c r="R226" s="27"/>
    </row>
    <row r="227">
      <c r="A227" s="28"/>
      <c r="E227" s="9"/>
      <c r="Q227" s="27"/>
      <c r="R227" s="27"/>
    </row>
    <row r="228">
      <c r="A228" s="28"/>
      <c r="E228" s="9"/>
      <c r="Q228" s="27"/>
      <c r="R228" s="27"/>
    </row>
    <row r="229">
      <c r="A229" s="28"/>
      <c r="E229" s="9"/>
      <c r="Q229" s="27"/>
      <c r="R229" s="27"/>
    </row>
    <row r="230">
      <c r="A230" s="28"/>
      <c r="E230" s="9"/>
      <c r="Q230" s="27"/>
      <c r="R230" s="27"/>
    </row>
    <row r="231">
      <c r="A231" s="28"/>
      <c r="E231" s="9"/>
      <c r="Q231" s="27"/>
      <c r="R231" s="27"/>
    </row>
    <row r="232">
      <c r="A232" s="28"/>
      <c r="E232" s="9"/>
      <c r="Q232" s="27"/>
      <c r="R232" s="27"/>
    </row>
    <row r="233">
      <c r="A233" s="28"/>
      <c r="E233" s="9"/>
      <c r="Q233" s="27"/>
      <c r="R233" s="27"/>
    </row>
    <row r="234">
      <c r="A234" s="28"/>
      <c r="E234" s="9"/>
      <c r="Q234" s="27"/>
      <c r="R234" s="27"/>
    </row>
    <row r="235">
      <c r="A235" s="28"/>
      <c r="E235" s="9"/>
      <c r="Q235" s="27"/>
      <c r="R235" s="27"/>
    </row>
    <row r="236">
      <c r="A236" s="28"/>
      <c r="E236" s="9"/>
      <c r="Q236" s="27"/>
      <c r="R236" s="27"/>
    </row>
    <row r="237">
      <c r="A237" s="28"/>
      <c r="E237" s="9"/>
      <c r="Q237" s="27"/>
      <c r="R237" s="27"/>
    </row>
    <row r="238">
      <c r="A238" s="28"/>
      <c r="E238" s="9"/>
      <c r="Q238" s="27"/>
      <c r="R238" s="27"/>
    </row>
    <row r="239">
      <c r="A239" s="28"/>
      <c r="E239" s="9"/>
      <c r="Q239" s="27"/>
      <c r="R239" s="27"/>
    </row>
    <row r="240">
      <c r="A240" s="28"/>
      <c r="E240" s="9"/>
      <c r="Q240" s="27"/>
      <c r="R240" s="27"/>
    </row>
    <row r="241">
      <c r="A241" s="28"/>
      <c r="E241" s="9"/>
      <c r="Q241" s="27"/>
      <c r="R241" s="27"/>
    </row>
    <row r="242">
      <c r="A242" s="28"/>
      <c r="E242" s="9"/>
      <c r="Q242" s="27"/>
      <c r="R242" s="27"/>
    </row>
    <row r="243">
      <c r="A243" s="28"/>
      <c r="E243" s="9"/>
      <c r="Q243" s="27"/>
      <c r="R243" s="27"/>
    </row>
    <row r="244">
      <c r="A244" s="28"/>
      <c r="E244" s="9"/>
      <c r="Q244" s="27"/>
      <c r="R244" s="27"/>
    </row>
    <row r="245">
      <c r="A245" s="28"/>
      <c r="E245" s="9"/>
      <c r="Q245" s="27"/>
      <c r="R245" s="27"/>
    </row>
    <row r="246">
      <c r="A246" s="28"/>
      <c r="E246" s="9"/>
      <c r="Q246" s="27"/>
      <c r="R246" s="27"/>
    </row>
    <row r="247">
      <c r="A247" s="28"/>
      <c r="E247" s="9"/>
      <c r="Q247" s="27"/>
      <c r="R247" s="27"/>
    </row>
    <row r="248">
      <c r="A248" s="28"/>
      <c r="E248" s="9"/>
      <c r="Q248" s="27"/>
      <c r="R248" s="27"/>
    </row>
    <row r="249">
      <c r="A249" s="28"/>
      <c r="E249" s="9"/>
      <c r="Q249" s="27"/>
      <c r="R249" s="27"/>
    </row>
    <row r="250">
      <c r="A250" s="28"/>
      <c r="E250" s="9"/>
      <c r="Q250" s="27"/>
      <c r="R250" s="27"/>
    </row>
    <row r="251">
      <c r="A251" s="28"/>
      <c r="E251" s="9"/>
      <c r="Q251" s="27"/>
      <c r="R251" s="27"/>
    </row>
    <row r="252">
      <c r="A252" s="28"/>
      <c r="E252" s="9"/>
      <c r="Q252" s="27"/>
      <c r="R252" s="27"/>
    </row>
    <row r="253">
      <c r="A253" s="28"/>
      <c r="E253" s="9"/>
      <c r="Q253" s="27"/>
      <c r="R253" s="27"/>
    </row>
    <row r="254">
      <c r="A254" s="28"/>
      <c r="E254" s="9"/>
      <c r="Q254" s="27"/>
      <c r="R254" s="27"/>
    </row>
    <row r="255">
      <c r="A255" s="28"/>
      <c r="E255" s="9"/>
      <c r="Q255" s="27"/>
      <c r="R255" s="27"/>
    </row>
    <row r="256">
      <c r="A256" s="28"/>
      <c r="E256" s="9"/>
      <c r="Q256" s="27"/>
      <c r="R256" s="27"/>
    </row>
    <row r="257">
      <c r="A257" s="28"/>
      <c r="E257" s="9"/>
      <c r="Q257" s="27"/>
      <c r="R257" s="27"/>
    </row>
    <row r="258">
      <c r="A258" s="28"/>
      <c r="E258" s="9"/>
      <c r="Q258" s="27"/>
      <c r="R258" s="27"/>
    </row>
    <row r="259">
      <c r="A259" s="28"/>
      <c r="E259" s="9"/>
      <c r="Q259" s="27"/>
      <c r="R259" s="27"/>
    </row>
    <row r="260">
      <c r="A260" s="28"/>
      <c r="E260" s="9"/>
      <c r="Q260" s="27"/>
      <c r="R260" s="27"/>
    </row>
    <row r="261">
      <c r="A261" s="28"/>
      <c r="E261" s="9"/>
      <c r="Q261" s="27"/>
      <c r="R261" s="27"/>
    </row>
    <row r="262">
      <c r="A262" s="28"/>
      <c r="E262" s="9"/>
      <c r="Q262" s="27"/>
      <c r="R262" s="27"/>
    </row>
    <row r="263">
      <c r="A263" s="28"/>
      <c r="E263" s="9"/>
      <c r="Q263" s="27"/>
      <c r="R263" s="27"/>
    </row>
    <row r="264">
      <c r="A264" s="28"/>
      <c r="E264" s="9"/>
      <c r="Q264" s="27"/>
      <c r="R264" s="27"/>
    </row>
    <row r="265">
      <c r="A265" s="28"/>
      <c r="E265" s="9"/>
      <c r="Q265" s="27"/>
      <c r="R265" s="27"/>
    </row>
    <row r="266">
      <c r="A266" s="28"/>
      <c r="E266" s="9"/>
      <c r="Q266" s="27"/>
      <c r="R266" s="27"/>
    </row>
    <row r="267">
      <c r="A267" s="28"/>
      <c r="E267" s="9"/>
      <c r="Q267" s="27"/>
      <c r="R267" s="27"/>
    </row>
    <row r="268">
      <c r="A268" s="28"/>
      <c r="E268" s="9"/>
      <c r="Q268" s="27"/>
      <c r="R268" s="27"/>
    </row>
    <row r="269">
      <c r="A269" s="28"/>
      <c r="E269" s="9"/>
      <c r="Q269" s="27"/>
      <c r="R269" s="27"/>
    </row>
    <row r="270">
      <c r="A270" s="28"/>
      <c r="E270" s="9"/>
      <c r="Q270" s="27"/>
      <c r="R270" s="27"/>
    </row>
    <row r="271">
      <c r="A271" s="28"/>
      <c r="E271" s="9"/>
      <c r="Q271" s="27"/>
      <c r="R271" s="27"/>
    </row>
    <row r="272">
      <c r="A272" s="28"/>
      <c r="E272" s="9"/>
      <c r="Q272" s="27"/>
      <c r="R272" s="27"/>
    </row>
    <row r="273">
      <c r="A273" s="28"/>
      <c r="E273" s="9"/>
      <c r="Q273" s="27"/>
      <c r="R273" s="27"/>
    </row>
    <row r="274">
      <c r="A274" s="28"/>
      <c r="E274" s="9"/>
      <c r="Q274" s="27"/>
      <c r="R274" s="27"/>
    </row>
    <row r="275">
      <c r="A275" s="28"/>
      <c r="E275" s="9"/>
      <c r="Q275" s="27"/>
      <c r="R275" s="27"/>
    </row>
    <row r="276">
      <c r="A276" s="28"/>
      <c r="E276" s="9"/>
      <c r="Q276" s="27"/>
      <c r="R276" s="27"/>
    </row>
    <row r="277">
      <c r="A277" s="28"/>
      <c r="E277" s="9"/>
      <c r="Q277" s="27"/>
      <c r="R277" s="27"/>
    </row>
    <row r="278">
      <c r="A278" s="28"/>
      <c r="E278" s="9"/>
      <c r="Q278" s="27"/>
      <c r="R278" s="27"/>
    </row>
    <row r="279">
      <c r="A279" s="28"/>
      <c r="E279" s="9"/>
      <c r="Q279" s="27"/>
      <c r="R279" s="27"/>
    </row>
    <row r="280">
      <c r="A280" s="28"/>
      <c r="E280" s="9"/>
      <c r="Q280" s="27"/>
      <c r="R280" s="27"/>
    </row>
    <row r="281">
      <c r="A281" s="28"/>
      <c r="E281" s="9"/>
      <c r="Q281" s="27"/>
      <c r="R281" s="27"/>
    </row>
    <row r="282">
      <c r="A282" s="28"/>
      <c r="E282" s="9"/>
      <c r="Q282" s="27"/>
      <c r="R282" s="27"/>
    </row>
    <row r="283">
      <c r="A283" s="28"/>
      <c r="E283" s="9"/>
      <c r="Q283" s="27"/>
      <c r="R283" s="27"/>
    </row>
    <row r="284">
      <c r="A284" s="28"/>
      <c r="E284" s="9"/>
      <c r="Q284" s="27"/>
      <c r="R284" s="27"/>
    </row>
    <row r="285">
      <c r="A285" s="28"/>
      <c r="E285" s="9"/>
      <c r="Q285" s="27"/>
      <c r="R285" s="27"/>
    </row>
    <row r="286">
      <c r="A286" s="28"/>
      <c r="E286" s="9"/>
      <c r="Q286" s="27"/>
      <c r="R286" s="27"/>
    </row>
    <row r="287">
      <c r="A287" s="28"/>
      <c r="E287" s="9"/>
      <c r="Q287" s="27"/>
      <c r="R287" s="27"/>
    </row>
    <row r="288">
      <c r="A288" s="28"/>
      <c r="E288" s="9"/>
      <c r="Q288" s="27"/>
      <c r="R288" s="27"/>
    </row>
    <row r="289">
      <c r="A289" s="28"/>
      <c r="E289" s="9"/>
      <c r="Q289" s="27"/>
      <c r="R289" s="27"/>
    </row>
    <row r="290">
      <c r="A290" s="28"/>
      <c r="E290" s="9"/>
      <c r="Q290" s="27"/>
      <c r="R290" s="27"/>
    </row>
    <row r="291">
      <c r="A291" s="28"/>
      <c r="E291" s="9"/>
      <c r="Q291" s="27"/>
      <c r="R291" s="27"/>
    </row>
    <row r="292">
      <c r="A292" s="28"/>
      <c r="E292" s="9"/>
      <c r="Q292" s="27"/>
      <c r="R292" s="27"/>
    </row>
    <row r="293">
      <c r="A293" s="28"/>
      <c r="E293" s="9"/>
      <c r="Q293" s="27"/>
      <c r="R293" s="27"/>
    </row>
    <row r="294">
      <c r="A294" s="28"/>
      <c r="E294" s="9"/>
      <c r="Q294" s="27"/>
      <c r="R294" s="27"/>
    </row>
    <row r="295">
      <c r="A295" s="28"/>
      <c r="E295" s="9"/>
      <c r="Q295" s="27"/>
      <c r="R295" s="27"/>
    </row>
    <row r="296">
      <c r="A296" s="28"/>
      <c r="E296" s="9"/>
      <c r="Q296" s="27"/>
      <c r="R296" s="27"/>
    </row>
    <row r="297">
      <c r="A297" s="28"/>
      <c r="E297" s="9"/>
      <c r="Q297" s="27"/>
      <c r="R297" s="27"/>
    </row>
    <row r="298">
      <c r="A298" s="28"/>
      <c r="E298" s="9"/>
      <c r="Q298" s="27"/>
      <c r="R298" s="27"/>
    </row>
    <row r="299">
      <c r="A299" s="28"/>
      <c r="E299" s="9"/>
      <c r="Q299" s="27"/>
      <c r="R299" s="27"/>
    </row>
    <row r="300">
      <c r="A300" s="28"/>
      <c r="E300" s="9"/>
      <c r="Q300" s="27"/>
      <c r="R300" s="27"/>
    </row>
    <row r="301">
      <c r="A301" s="28"/>
      <c r="E301" s="9"/>
      <c r="Q301" s="27"/>
      <c r="R301" s="27"/>
    </row>
    <row r="302">
      <c r="A302" s="28"/>
      <c r="E302" s="9"/>
      <c r="Q302" s="27"/>
      <c r="R302" s="27"/>
    </row>
    <row r="303">
      <c r="A303" s="28"/>
      <c r="E303" s="9"/>
      <c r="Q303" s="27"/>
      <c r="R303" s="27"/>
    </row>
    <row r="304">
      <c r="A304" s="28"/>
      <c r="E304" s="9"/>
      <c r="Q304" s="27"/>
      <c r="R304" s="27"/>
    </row>
    <row r="305">
      <c r="A305" s="28"/>
      <c r="E305" s="9"/>
      <c r="Q305" s="27"/>
      <c r="R305" s="27"/>
    </row>
    <row r="306">
      <c r="A306" s="28"/>
      <c r="E306" s="9"/>
      <c r="Q306" s="27"/>
      <c r="R306" s="27"/>
    </row>
    <row r="307">
      <c r="A307" s="28"/>
      <c r="E307" s="9"/>
      <c r="Q307" s="27"/>
      <c r="R307" s="27"/>
    </row>
    <row r="308">
      <c r="A308" s="28"/>
      <c r="E308" s="9"/>
      <c r="Q308" s="27"/>
      <c r="R308" s="27"/>
    </row>
    <row r="309">
      <c r="A309" s="28"/>
      <c r="E309" s="9"/>
      <c r="Q309" s="27"/>
      <c r="R309" s="27"/>
    </row>
    <row r="310">
      <c r="A310" s="28"/>
      <c r="E310" s="9"/>
      <c r="Q310" s="27"/>
      <c r="R310" s="27"/>
    </row>
    <row r="311">
      <c r="A311" s="28"/>
      <c r="E311" s="9"/>
      <c r="Q311" s="27"/>
      <c r="R311" s="27"/>
    </row>
    <row r="312">
      <c r="A312" s="28"/>
      <c r="E312" s="9"/>
      <c r="Q312" s="27"/>
      <c r="R312" s="27"/>
    </row>
    <row r="313">
      <c r="A313" s="28"/>
      <c r="E313" s="9"/>
      <c r="Q313" s="27"/>
      <c r="R313" s="27"/>
    </row>
    <row r="314">
      <c r="A314" s="28"/>
      <c r="E314" s="9"/>
      <c r="Q314" s="27"/>
      <c r="R314" s="27"/>
    </row>
    <row r="315">
      <c r="A315" s="28"/>
      <c r="E315" s="9"/>
      <c r="Q315" s="27"/>
      <c r="R315" s="27"/>
    </row>
    <row r="316">
      <c r="A316" s="28"/>
      <c r="E316" s="9"/>
      <c r="Q316" s="27"/>
      <c r="R316" s="27"/>
    </row>
    <row r="317">
      <c r="A317" s="28"/>
      <c r="E317" s="9"/>
      <c r="Q317" s="27"/>
      <c r="R317" s="27"/>
    </row>
    <row r="318">
      <c r="A318" s="28"/>
      <c r="E318" s="9"/>
      <c r="Q318" s="27"/>
      <c r="R318" s="27"/>
    </row>
    <row r="319">
      <c r="A319" s="28"/>
      <c r="E319" s="9"/>
      <c r="Q319" s="27"/>
      <c r="R319" s="27"/>
    </row>
    <row r="320">
      <c r="A320" s="28"/>
      <c r="E320" s="9"/>
      <c r="Q320" s="27"/>
      <c r="R320" s="27"/>
    </row>
    <row r="321">
      <c r="A321" s="28"/>
      <c r="E321" s="9"/>
      <c r="Q321" s="27"/>
      <c r="R321" s="27"/>
    </row>
    <row r="322">
      <c r="A322" s="28"/>
      <c r="E322" s="9"/>
      <c r="Q322" s="27"/>
      <c r="R322" s="27"/>
    </row>
    <row r="323">
      <c r="A323" s="28"/>
      <c r="E323" s="9"/>
      <c r="Q323" s="27"/>
      <c r="R323" s="27"/>
    </row>
    <row r="324">
      <c r="A324" s="28"/>
      <c r="E324" s="9"/>
      <c r="Q324" s="27"/>
      <c r="R324" s="27"/>
    </row>
    <row r="325">
      <c r="A325" s="28"/>
      <c r="E325" s="9"/>
      <c r="Q325" s="27"/>
      <c r="R325" s="27"/>
    </row>
    <row r="326">
      <c r="A326" s="28"/>
      <c r="E326" s="9"/>
      <c r="Q326" s="27"/>
      <c r="R326" s="27"/>
    </row>
    <row r="327">
      <c r="A327" s="28"/>
      <c r="E327" s="9"/>
      <c r="Q327" s="27"/>
      <c r="R327" s="27"/>
    </row>
    <row r="328">
      <c r="A328" s="28"/>
      <c r="E328" s="9"/>
      <c r="Q328" s="27"/>
      <c r="R328" s="27"/>
    </row>
    <row r="329">
      <c r="A329" s="28"/>
      <c r="E329" s="9"/>
      <c r="Q329" s="27"/>
      <c r="R329" s="27"/>
    </row>
    <row r="330">
      <c r="A330" s="28"/>
      <c r="E330" s="9"/>
      <c r="Q330" s="27"/>
      <c r="R330" s="27"/>
    </row>
    <row r="331">
      <c r="A331" s="28"/>
      <c r="E331" s="9"/>
      <c r="Q331" s="27"/>
      <c r="R331" s="27"/>
    </row>
    <row r="332">
      <c r="A332" s="28"/>
      <c r="E332" s="9"/>
      <c r="Q332" s="27"/>
      <c r="R332" s="27"/>
    </row>
    <row r="333">
      <c r="A333" s="28"/>
      <c r="E333" s="9"/>
      <c r="Q333" s="27"/>
      <c r="R333" s="27"/>
    </row>
    <row r="334">
      <c r="A334" s="28"/>
      <c r="E334" s="9"/>
      <c r="Q334" s="27"/>
      <c r="R334" s="27"/>
    </row>
    <row r="335">
      <c r="A335" s="28"/>
      <c r="E335" s="9"/>
      <c r="Q335" s="27"/>
      <c r="R335" s="27"/>
    </row>
    <row r="336">
      <c r="A336" s="28"/>
      <c r="E336" s="9"/>
      <c r="Q336" s="27"/>
      <c r="R336" s="27"/>
    </row>
    <row r="337">
      <c r="A337" s="28"/>
      <c r="E337" s="9"/>
      <c r="Q337" s="27"/>
      <c r="R337" s="27"/>
    </row>
    <row r="338">
      <c r="A338" s="28"/>
      <c r="E338" s="9"/>
      <c r="Q338" s="27"/>
      <c r="R338" s="27"/>
    </row>
    <row r="339">
      <c r="A339" s="28"/>
      <c r="E339" s="9"/>
      <c r="Q339" s="27"/>
      <c r="R339" s="27"/>
    </row>
    <row r="340">
      <c r="A340" s="28"/>
      <c r="E340" s="9"/>
      <c r="Q340" s="27"/>
      <c r="R340" s="27"/>
    </row>
    <row r="341">
      <c r="A341" s="28"/>
      <c r="E341" s="9"/>
      <c r="Q341" s="27"/>
      <c r="R341" s="27"/>
    </row>
    <row r="342">
      <c r="A342" s="28"/>
      <c r="E342" s="9"/>
      <c r="Q342" s="27"/>
      <c r="R342" s="27"/>
    </row>
    <row r="343">
      <c r="A343" s="28"/>
      <c r="E343" s="9"/>
      <c r="Q343" s="27"/>
      <c r="R343" s="27"/>
    </row>
    <row r="344">
      <c r="A344" s="28"/>
      <c r="E344" s="9"/>
      <c r="Q344" s="27"/>
      <c r="R344" s="27"/>
    </row>
    <row r="345">
      <c r="A345" s="28"/>
      <c r="E345" s="9"/>
      <c r="Q345" s="27"/>
      <c r="R345" s="27"/>
    </row>
    <row r="346">
      <c r="A346" s="28"/>
      <c r="E346" s="9"/>
      <c r="Q346" s="27"/>
      <c r="R346" s="27"/>
    </row>
    <row r="347">
      <c r="A347" s="28"/>
      <c r="E347" s="9"/>
      <c r="Q347" s="27"/>
      <c r="R347" s="27"/>
    </row>
    <row r="348">
      <c r="A348" s="28"/>
      <c r="E348" s="9"/>
      <c r="Q348" s="27"/>
      <c r="R348" s="27"/>
    </row>
    <row r="349">
      <c r="A349" s="28"/>
      <c r="E349" s="9"/>
      <c r="Q349" s="27"/>
      <c r="R349" s="27"/>
    </row>
    <row r="350">
      <c r="A350" s="28"/>
      <c r="E350" s="9"/>
      <c r="Q350" s="27"/>
      <c r="R350" s="27"/>
    </row>
    <row r="351">
      <c r="A351" s="28"/>
      <c r="E351" s="9"/>
      <c r="Q351" s="27"/>
      <c r="R351" s="27"/>
    </row>
    <row r="352">
      <c r="A352" s="28"/>
      <c r="E352" s="9"/>
      <c r="Q352" s="27"/>
      <c r="R352" s="27"/>
    </row>
    <row r="353">
      <c r="A353" s="28"/>
      <c r="E353" s="9"/>
      <c r="Q353" s="27"/>
      <c r="R353" s="27"/>
    </row>
    <row r="354">
      <c r="A354" s="28"/>
      <c r="E354" s="9"/>
      <c r="Q354" s="27"/>
      <c r="R354" s="27"/>
    </row>
    <row r="355">
      <c r="A355" s="28"/>
      <c r="E355" s="9"/>
      <c r="Q355" s="27"/>
      <c r="R355" s="27"/>
    </row>
    <row r="356">
      <c r="A356" s="28"/>
      <c r="E356" s="9"/>
      <c r="Q356" s="27"/>
      <c r="R356" s="27"/>
    </row>
    <row r="357">
      <c r="A357" s="28"/>
      <c r="E357" s="9"/>
      <c r="Q357" s="27"/>
      <c r="R357" s="27"/>
    </row>
    <row r="358">
      <c r="A358" s="28"/>
      <c r="E358" s="9"/>
      <c r="Q358" s="27"/>
      <c r="R358" s="27"/>
    </row>
    <row r="359">
      <c r="A359" s="28"/>
      <c r="E359" s="9"/>
      <c r="Q359" s="27"/>
      <c r="R359" s="27"/>
    </row>
    <row r="360">
      <c r="A360" s="28"/>
      <c r="E360" s="9"/>
      <c r="Q360" s="27"/>
      <c r="R360" s="27"/>
    </row>
    <row r="361">
      <c r="A361" s="28"/>
      <c r="E361" s="9"/>
      <c r="Q361" s="27"/>
      <c r="R361" s="27"/>
    </row>
    <row r="362">
      <c r="A362" s="28"/>
      <c r="E362" s="9"/>
      <c r="Q362" s="27"/>
      <c r="R362" s="27"/>
    </row>
    <row r="363">
      <c r="A363" s="28"/>
      <c r="E363" s="9"/>
      <c r="Q363" s="27"/>
      <c r="R363" s="27"/>
    </row>
    <row r="364">
      <c r="A364" s="28"/>
      <c r="E364" s="9"/>
      <c r="Q364" s="27"/>
      <c r="R364" s="27"/>
    </row>
    <row r="365">
      <c r="A365" s="28"/>
      <c r="E365" s="9"/>
      <c r="Q365" s="27"/>
      <c r="R365" s="27"/>
    </row>
    <row r="366">
      <c r="A366" s="28"/>
      <c r="E366" s="9"/>
      <c r="Q366" s="27"/>
      <c r="R366" s="27"/>
    </row>
    <row r="367">
      <c r="A367" s="28"/>
      <c r="E367" s="9"/>
      <c r="Q367" s="27"/>
      <c r="R367" s="27"/>
    </row>
    <row r="368">
      <c r="A368" s="28"/>
      <c r="E368" s="9"/>
      <c r="Q368" s="27"/>
      <c r="R368" s="27"/>
    </row>
    <row r="369">
      <c r="A369" s="28"/>
      <c r="E369" s="9"/>
      <c r="Q369" s="27"/>
      <c r="R369" s="27"/>
    </row>
    <row r="370">
      <c r="A370" s="28"/>
      <c r="E370" s="9"/>
      <c r="Q370" s="27"/>
      <c r="R370" s="27"/>
    </row>
    <row r="371">
      <c r="A371" s="28"/>
      <c r="E371" s="9"/>
      <c r="Q371" s="27"/>
      <c r="R371" s="27"/>
    </row>
    <row r="372">
      <c r="A372" s="28"/>
      <c r="E372" s="9"/>
      <c r="Q372" s="27"/>
      <c r="R372" s="27"/>
    </row>
    <row r="373">
      <c r="A373" s="28"/>
      <c r="E373" s="9"/>
      <c r="Q373" s="27"/>
      <c r="R373" s="27"/>
    </row>
    <row r="374">
      <c r="A374" s="28"/>
      <c r="E374" s="9"/>
      <c r="Q374" s="27"/>
      <c r="R374" s="27"/>
    </row>
    <row r="375">
      <c r="A375" s="28"/>
      <c r="E375" s="9"/>
      <c r="Q375" s="27"/>
      <c r="R375" s="27"/>
    </row>
    <row r="376">
      <c r="A376" s="28"/>
      <c r="E376" s="9"/>
      <c r="Q376" s="27"/>
      <c r="R376" s="27"/>
    </row>
    <row r="377">
      <c r="A377" s="28"/>
      <c r="E377" s="9"/>
      <c r="Q377" s="27"/>
      <c r="R377" s="27"/>
    </row>
    <row r="378">
      <c r="A378" s="28"/>
      <c r="E378" s="9"/>
      <c r="Q378" s="27"/>
      <c r="R378" s="27"/>
    </row>
    <row r="379">
      <c r="A379" s="28"/>
      <c r="E379" s="9"/>
      <c r="Q379" s="27"/>
      <c r="R379" s="27"/>
    </row>
    <row r="380">
      <c r="A380" s="28"/>
      <c r="E380" s="9"/>
      <c r="Q380" s="27"/>
      <c r="R380" s="27"/>
    </row>
    <row r="381">
      <c r="A381" s="28"/>
      <c r="E381" s="9"/>
      <c r="Q381" s="27"/>
      <c r="R381" s="27"/>
    </row>
    <row r="382">
      <c r="A382" s="28"/>
      <c r="E382" s="9"/>
      <c r="Q382" s="27"/>
      <c r="R382" s="27"/>
    </row>
    <row r="383">
      <c r="A383" s="28"/>
      <c r="E383" s="9"/>
      <c r="Q383" s="27"/>
      <c r="R383" s="27"/>
    </row>
    <row r="384">
      <c r="A384" s="28"/>
      <c r="E384" s="9"/>
      <c r="Q384" s="27"/>
      <c r="R384" s="27"/>
    </row>
    <row r="385">
      <c r="A385" s="28"/>
      <c r="E385" s="9"/>
      <c r="Q385" s="27"/>
      <c r="R385" s="27"/>
    </row>
    <row r="386">
      <c r="A386" s="28"/>
      <c r="E386" s="9"/>
      <c r="Q386" s="27"/>
      <c r="R386" s="27"/>
    </row>
    <row r="387">
      <c r="A387" s="28"/>
      <c r="E387" s="9"/>
      <c r="Q387" s="27"/>
      <c r="R387" s="27"/>
    </row>
    <row r="388">
      <c r="A388" s="28"/>
      <c r="E388" s="9"/>
      <c r="Q388" s="27"/>
      <c r="R388" s="27"/>
    </row>
    <row r="389">
      <c r="A389" s="28"/>
      <c r="E389" s="9"/>
      <c r="Q389" s="27"/>
      <c r="R389" s="27"/>
    </row>
    <row r="390">
      <c r="A390" s="28"/>
      <c r="E390" s="9"/>
      <c r="Q390" s="27"/>
      <c r="R390" s="27"/>
    </row>
    <row r="391">
      <c r="A391" s="28"/>
      <c r="E391" s="9"/>
      <c r="Q391" s="27"/>
      <c r="R391" s="27"/>
    </row>
    <row r="392">
      <c r="A392" s="28"/>
      <c r="E392" s="9"/>
      <c r="Q392" s="27"/>
      <c r="R392" s="27"/>
    </row>
    <row r="393">
      <c r="A393" s="28"/>
      <c r="E393" s="9"/>
      <c r="Q393" s="27"/>
      <c r="R393" s="27"/>
    </row>
    <row r="394">
      <c r="A394" s="28"/>
      <c r="E394" s="9"/>
      <c r="Q394" s="27"/>
      <c r="R394" s="27"/>
    </row>
    <row r="395">
      <c r="A395" s="28"/>
      <c r="E395" s="9"/>
      <c r="Q395" s="27"/>
      <c r="R395" s="27"/>
    </row>
    <row r="396">
      <c r="A396" s="28"/>
      <c r="E396" s="9"/>
      <c r="Q396" s="27"/>
      <c r="R396" s="27"/>
    </row>
    <row r="397">
      <c r="A397" s="28"/>
      <c r="E397" s="9"/>
      <c r="Q397" s="27"/>
      <c r="R397" s="27"/>
    </row>
    <row r="398">
      <c r="A398" s="28"/>
      <c r="E398" s="9"/>
      <c r="Q398" s="27"/>
      <c r="R398" s="27"/>
    </row>
    <row r="399">
      <c r="A399" s="28"/>
      <c r="E399" s="9"/>
      <c r="Q399" s="27"/>
      <c r="R399" s="27"/>
    </row>
    <row r="400">
      <c r="A400" s="28"/>
      <c r="E400" s="9"/>
      <c r="Q400" s="27"/>
      <c r="R400" s="27"/>
    </row>
    <row r="401">
      <c r="A401" s="28"/>
      <c r="E401" s="9"/>
      <c r="Q401" s="27"/>
      <c r="R401" s="27"/>
    </row>
    <row r="402">
      <c r="A402" s="28"/>
      <c r="E402" s="9"/>
      <c r="Q402" s="27"/>
      <c r="R402" s="27"/>
    </row>
    <row r="403">
      <c r="A403" s="28"/>
      <c r="E403" s="9"/>
      <c r="Q403" s="27"/>
      <c r="R403" s="27"/>
    </row>
    <row r="404">
      <c r="A404" s="28"/>
      <c r="E404" s="9"/>
      <c r="Q404" s="27"/>
      <c r="R404" s="27"/>
    </row>
    <row r="405">
      <c r="A405" s="28"/>
      <c r="E405" s="9"/>
      <c r="Q405" s="27"/>
      <c r="R405" s="27"/>
    </row>
    <row r="406">
      <c r="A406" s="28"/>
      <c r="E406" s="9"/>
      <c r="Q406" s="27"/>
      <c r="R406" s="27"/>
    </row>
    <row r="407">
      <c r="A407" s="28"/>
      <c r="E407" s="9"/>
      <c r="Q407" s="27"/>
      <c r="R407" s="27"/>
    </row>
    <row r="408">
      <c r="A408" s="28"/>
      <c r="E408" s="9"/>
      <c r="Q408" s="27"/>
      <c r="R408" s="27"/>
    </row>
    <row r="409">
      <c r="A409" s="28"/>
      <c r="E409" s="9"/>
      <c r="Q409" s="27"/>
      <c r="R409" s="27"/>
    </row>
    <row r="410">
      <c r="A410" s="28"/>
      <c r="E410" s="9"/>
      <c r="Q410" s="27"/>
      <c r="R410" s="27"/>
    </row>
    <row r="411">
      <c r="A411" s="28"/>
      <c r="E411" s="9"/>
      <c r="Q411" s="27"/>
      <c r="R411" s="27"/>
    </row>
    <row r="412">
      <c r="A412" s="28"/>
      <c r="E412" s="9"/>
      <c r="Q412" s="27"/>
      <c r="R412" s="27"/>
    </row>
    <row r="413">
      <c r="A413" s="28"/>
      <c r="E413" s="9"/>
      <c r="Q413" s="27"/>
      <c r="R413" s="27"/>
    </row>
    <row r="414">
      <c r="A414" s="28"/>
      <c r="E414" s="9"/>
      <c r="Q414" s="27"/>
      <c r="R414" s="27"/>
    </row>
    <row r="415">
      <c r="A415" s="28"/>
      <c r="E415" s="9"/>
      <c r="Q415" s="27"/>
      <c r="R415" s="27"/>
    </row>
    <row r="416">
      <c r="A416" s="28"/>
      <c r="E416" s="9"/>
      <c r="Q416" s="27"/>
      <c r="R416" s="27"/>
    </row>
    <row r="417">
      <c r="A417" s="28"/>
      <c r="E417" s="9"/>
      <c r="Q417" s="27"/>
      <c r="R417" s="27"/>
    </row>
    <row r="418">
      <c r="A418" s="28"/>
      <c r="E418" s="9"/>
      <c r="Q418" s="27"/>
      <c r="R418" s="27"/>
    </row>
    <row r="419">
      <c r="A419" s="28"/>
      <c r="E419" s="9"/>
      <c r="Q419" s="27"/>
      <c r="R419" s="27"/>
    </row>
    <row r="420">
      <c r="A420" s="28"/>
      <c r="E420" s="9"/>
      <c r="Q420" s="27"/>
      <c r="R420" s="27"/>
    </row>
    <row r="421">
      <c r="A421" s="28"/>
      <c r="E421" s="9"/>
      <c r="Q421" s="27"/>
      <c r="R421" s="27"/>
    </row>
    <row r="422">
      <c r="A422" s="28"/>
      <c r="E422" s="9"/>
      <c r="Q422" s="27"/>
      <c r="R422" s="27"/>
    </row>
    <row r="423">
      <c r="A423" s="28"/>
      <c r="E423" s="9"/>
      <c r="Q423" s="27"/>
      <c r="R423" s="27"/>
    </row>
    <row r="424">
      <c r="A424" s="28"/>
      <c r="E424" s="9"/>
      <c r="Q424" s="27"/>
      <c r="R424" s="27"/>
    </row>
    <row r="425">
      <c r="A425" s="28"/>
      <c r="E425" s="9"/>
      <c r="Q425" s="27"/>
      <c r="R425" s="27"/>
    </row>
    <row r="426">
      <c r="A426" s="28"/>
      <c r="E426" s="9"/>
      <c r="Q426" s="27"/>
      <c r="R426" s="27"/>
    </row>
    <row r="427">
      <c r="A427" s="28"/>
      <c r="E427" s="9"/>
      <c r="Q427" s="27"/>
      <c r="R427" s="27"/>
    </row>
    <row r="428">
      <c r="A428" s="28"/>
      <c r="E428" s="9"/>
      <c r="Q428" s="27"/>
      <c r="R428" s="27"/>
    </row>
    <row r="429">
      <c r="A429" s="28"/>
      <c r="E429" s="9"/>
      <c r="Q429" s="27"/>
      <c r="R429" s="27"/>
    </row>
    <row r="430">
      <c r="A430" s="28"/>
      <c r="E430" s="9"/>
      <c r="Q430" s="27"/>
      <c r="R430" s="27"/>
    </row>
    <row r="431">
      <c r="A431" s="28"/>
      <c r="E431" s="9"/>
      <c r="Q431" s="27"/>
      <c r="R431" s="27"/>
    </row>
    <row r="432">
      <c r="A432" s="28"/>
      <c r="E432" s="9"/>
      <c r="Q432" s="27"/>
      <c r="R432" s="27"/>
    </row>
    <row r="433">
      <c r="A433" s="28"/>
      <c r="E433" s="9"/>
      <c r="Q433" s="27"/>
      <c r="R433" s="27"/>
    </row>
    <row r="434">
      <c r="A434" s="28"/>
      <c r="E434" s="9"/>
      <c r="Q434" s="27"/>
      <c r="R434" s="27"/>
    </row>
    <row r="435">
      <c r="A435" s="28"/>
      <c r="E435" s="9"/>
      <c r="Q435" s="27"/>
      <c r="R435" s="27"/>
    </row>
    <row r="436">
      <c r="A436" s="28"/>
      <c r="E436" s="9"/>
      <c r="Q436" s="27"/>
      <c r="R436" s="27"/>
    </row>
    <row r="437">
      <c r="A437" s="28"/>
      <c r="E437" s="9"/>
      <c r="Q437" s="27"/>
      <c r="R437" s="27"/>
    </row>
    <row r="438">
      <c r="A438" s="28"/>
      <c r="E438" s="9"/>
      <c r="Q438" s="27"/>
      <c r="R438" s="27"/>
    </row>
    <row r="439">
      <c r="A439" s="28"/>
      <c r="E439" s="9"/>
      <c r="Q439" s="27"/>
      <c r="R439" s="27"/>
    </row>
    <row r="440">
      <c r="A440" s="28"/>
      <c r="E440" s="9"/>
      <c r="Q440" s="27"/>
      <c r="R440" s="27"/>
    </row>
    <row r="441">
      <c r="A441" s="28"/>
      <c r="E441" s="9"/>
      <c r="Q441" s="27"/>
      <c r="R441" s="27"/>
    </row>
    <row r="442">
      <c r="A442" s="28"/>
      <c r="E442" s="9"/>
      <c r="Q442" s="27"/>
      <c r="R442" s="27"/>
    </row>
    <row r="443">
      <c r="A443" s="28"/>
      <c r="E443" s="9"/>
      <c r="Q443" s="27"/>
      <c r="R443" s="27"/>
    </row>
    <row r="444">
      <c r="A444" s="28"/>
      <c r="E444" s="9"/>
      <c r="Q444" s="27"/>
      <c r="R444" s="27"/>
    </row>
    <row r="445">
      <c r="A445" s="28"/>
      <c r="E445" s="9"/>
      <c r="Q445" s="27"/>
      <c r="R445" s="27"/>
    </row>
    <row r="446">
      <c r="A446" s="28"/>
      <c r="E446" s="9"/>
      <c r="Q446" s="27"/>
      <c r="R446" s="27"/>
    </row>
    <row r="447">
      <c r="A447" s="28"/>
      <c r="E447" s="9"/>
      <c r="Q447" s="27"/>
      <c r="R447" s="27"/>
    </row>
    <row r="448">
      <c r="A448" s="28"/>
      <c r="E448" s="9"/>
      <c r="Q448" s="27"/>
      <c r="R448" s="27"/>
    </row>
    <row r="449">
      <c r="A449" s="28"/>
      <c r="E449" s="9"/>
      <c r="Q449" s="27"/>
      <c r="R449" s="27"/>
    </row>
    <row r="450">
      <c r="A450" s="28"/>
      <c r="E450" s="9"/>
      <c r="Q450" s="27"/>
      <c r="R450" s="27"/>
    </row>
    <row r="451">
      <c r="A451" s="28"/>
      <c r="E451" s="9"/>
      <c r="Q451" s="27"/>
      <c r="R451" s="27"/>
    </row>
    <row r="452">
      <c r="A452" s="28"/>
      <c r="E452" s="9"/>
      <c r="Q452" s="27"/>
      <c r="R452" s="27"/>
    </row>
    <row r="453">
      <c r="A453" s="28"/>
      <c r="E453" s="9"/>
      <c r="Q453" s="27"/>
      <c r="R453" s="27"/>
    </row>
    <row r="454">
      <c r="A454" s="28"/>
      <c r="E454" s="9"/>
      <c r="Q454" s="27"/>
      <c r="R454" s="27"/>
    </row>
    <row r="455">
      <c r="A455" s="28"/>
      <c r="E455" s="9"/>
      <c r="Q455" s="27"/>
      <c r="R455" s="27"/>
    </row>
    <row r="456">
      <c r="A456" s="28"/>
      <c r="E456" s="9"/>
      <c r="Q456" s="27"/>
      <c r="R456" s="27"/>
    </row>
    <row r="457">
      <c r="A457" s="28"/>
      <c r="E457" s="9"/>
      <c r="Q457" s="27"/>
      <c r="R457" s="27"/>
    </row>
    <row r="458">
      <c r="A458" s="28"/>
      <c r="E458" s="9"/>
      <c r="Q458" s="27"/>
      <c r="R458" s="27"/>
    </row>
    <row r="459">
      <c r="A459" s="28"/>
      <c r="E459" s="9"/>
      <c r="Q459" s="27"/>
      <c r="R459" s="27"/>
    </row>
    <row r="460">
      <c r="A460" s="28"/>
      <c r="E460" s="9"/>
      <c r="Q460" s="27"/>
      <c r="R460" s="27"/>
    </row>
    <row r="461">
      <c r="A461" s="28"/>
      <c r="E461" s="9"/>
      <c r="Q461" s="27"/>
      <c r="R461" s="27"/>
    </row>
    <row r="462">
      <c r="A462" s="28"/>
      <c r="E462" s="9"/>
      <c r="Q462" s="27"/>
      <c r="R462" s="27"/>
    </row>
    <row r="463">
      <c r="A463" s="28"/>
      <c r="E463" s="9"/>
      <c r="Q463" s="27"/>
      <c r="R463" s="27"/>
    </row>
    <row r="464">
      <c r="A464" s="28"/>
      <c r="E464" s="9"/>
      <c r="Q464" s="27"/>
      <c r="R464" s="27"/>
    </row>
    <row r="465">
      <c r="A465" s="28"/>
      <c r="E465" s="9"/>
      <c r="Q465" s="27"/>
      <c r="R465" s="27"/>
    </row>
    <row r="466">
      <c r="A466" s="28"/>
      <c r="E466" s="9"/>
      <c r="Q466" s="27"/>
      <c r="R466" s="27"/>
    </row>
    <row r="467">
      <c r="A467" s="28"/>
      <c r="E467" s="9"/>
      <c r="Q467" s="27"/>
      <c r="R467" s="27"/>
    </row>
    <row r="468">
      <c r="A468" s="28"/>
      <c r="E468" s="9"/>
      <c r="Q468" s="27"/>
      <c r="R468" s="27"/>
    </row>
    <row r="469">
      <c r="A469" s="28"/>
      <c r="E469" s="9"/>
      <c r="Q469" s="27"/>
      <c r="R469" s="27"/>
    </row>
    <row r="470">
      <c r="A470" s="28"/>
      <c r="E470" s="9"/>
      <c r="Q470" s="27"/>
      <c r="R470" s="27"/>
    </row>
    <row r="471">
      <c r="A471" s="28"/>
      <c r="E471" s="9"/>
      <c r="Q471" s="27"/>
      <c r="R471" s="27"/>
    </row>
    <row r="472">
      <c r="A472" s="28"/>
      <c r="E472" s="9"/>
      <c r="Q472" s="27"/>
      <c r="R472" s="27"/>
    </row>
    <row r="473">
      <c r="A473" s="28"/>
      <c r="E473" s="9"/>
      <c r="Q473" s="27"/>
      <c r="R473" s="27"/>
    </row>
    <row r="474">
      <c r="A474" s="28"/>
      <c r="E474" s="9"/>
      <c r="Q474" s="27"/>
      <c r="R474" s="27"/>
    </row>
    <row r="475">
      <c r="A475" s="28"/>
      <c r="E475" s="9"/>
      <c r="Q475" s="27"/>
      <c r="R475" s="27"/>
    </row>
    <row r="476">
      <c r="A476" s="28"/>
      <c r="E476" s="9"/>
      <c r="Q476" s="27"/>
      <c r="R476" s="27"/>
    </row>
    <row r="477">
      <c r="A477" s="28"/>
      <c r="E477" s="9"/>
      <c r="Q477" s="27"/>
      <c r="R477" s="27"/>
    </row>
    <row r="478">
      <c r="A478" s="28"/>
      <c r="E478" s="9"/>
      <c r="Q478" s="27"/>
      <c r="R478" s="27"/>
    </row>
    <row r="479">
      <c r="A479" s="28"/>
      <c r="E479" s="9"/>
      <c r="Q479" s="27"/>
      <c r="R479" s="27"/>
    </row>
    <row r="480">
      <c r="A480" s="28"/>
      <c r="E480" s="9"/>
      <c r="Q480" s="27"/>
      <c r="R480" s="27"/>
    </row>
    <row r="481">
      <c r="A481" s="28"/>
      <c r="E481" s="9"/>
      <c r="Q481" s="27"/>
      <c r="R481" s="27"/>
    </row>
    <row r="482">
      <c r="A482" s="28"/>
      <c r="E482" s="9"/>
      <c r="Q482" s="27"/>
      <c r="R482" s="27"/>
    </row>
    <row r="483">
      <c r="A483" s="28"/>
      <c r="E483" s="9"/>
      <c r="Q483" s="27"/>
      <c r="R483" s="27"/>
    </row>
    <row r="484">
      <c r="A484" s="28"/>
      <c r="E484" s="9"/>
      <c r="Q484" s="27"/>
      <c r="R484" s="27"/>
    </row>
    <row r="485">
      <c r="A485" s="28"/>
      <c r="E485" s="9"/>
      <c r="Q485" s="27"/>
      <c r="R485" s="27"/>
    </row>
    <row r="486">
      <c r="A486" s="28"/>
      <c r="E486" s="9"/>
      <c r="Q486" s="27"/>
      <c r="R486" s="27"/>
    </row>
    <row r="487">
      <c r="A487" s="28"/>
      <c r="E487" s="9"/>
      <c r="Q487" s="27"/>
      <c r="R487" s="27"/>
    </row>
    <row r="488">
      <c r="A488" s="28"/>
      <c r="E488" s="9"/>
      <c r="Q488" s="27"/>
      <c r="R488" s="27"/>
    </row>
    <row r="489">
      <c r="A489" s="28"/>
      <c r="E489" s="9"/>
      <c r="Q489" s="27"/>
      <c r="R489" s="27"/>
    </row>
    <row r="490">
      <c r="A490" s="28"/>
      <c r="E490" s="9"/>
      <c r="Q490" s="27"/>
      <c r="R490" s="27"/>
    </row>
    <row r="491">
      <c r="A491" s="28"/>
      <c r="E491" s="9"/>
      <c r="Q491" s="27"/>
      <c r="R491" s="27"/>
    </row>
    <row r="492">
      <c r="A492" s="28"/>
      <c r="E492" s="9"/>
      <c r="Q492" s="27"/>
      <c r="R492" s="27"/>
    </row>
    <row r="493">
      <c r="A493" s="28"/>
      <c r="E493" s="9"/>
      <c r="Q493" s="27"/>
      <c r="R493" s="27"/>
    </row>
    <row r="494">
      <c r="A494" s="28"/>
      <c r="E494" s="9"/>
      <c r="Q494" s="27"/>
      <c r="R494" s="27"/>
    </row>
    <row r="495">
      <c r="A495" s="28"/>
      <c r="E495" s="9"/>
      <c r="Q495" s="27"/>
      <c r="R495" s="27"/>
    </row>
    <row r="496">
      <c r="A496" s="28"/>
      <c r="E496" s="9"/>
      <c r="Q496" s="27"/>
      <c r="R496" s="27"/>
    </row>
    <row r="497">
      <c r="A497" s="28"/>
      <c r="E497" s="9"/>
      <c r="Q497" s="27"/>
      <c r="R497" s="27"/>
    </row>
    <row r="498">
      <c r="A498" s="28"/>
      <c r="E498" s="9"/>
      <c r="Q498" s="27"/>
      <c r="R498" s="27"/>
    </row>
    <row r="499">
      <c r="A499" s="28"/>
      <c r="E499" s="9"/>
      <c r="Q499" s="27"/>
      <c r="R499" s="27"/>
    </row>
    <row r="500">
      <c r="A500" s="28"/>
      <c r="E500" s="9"/>
      <c r="Q500" s="27"/>
      <c r="R500" s="27"/>
    </row>
    <row r="501">
      <c r="A501" s="28"/>
      <c r="E501" s="9"/>
      <c r="Q501" s="27"/>
      <c r="R501" s="27"/>
    </row>
    <row r="502">
      <c r="A502" s="28"/>
      <c r="E502" s="9"/>
      <c r="Q502" s="27"/>
      <c r="R502" s="27"/>
    </row>
    <row r="503">
      <c r="A503" s="28"/>
      <c r="E503" s="9"/>
      <c r="Q503" s="27"/>
      <c r="R503" s="27"/>
    </row>
    <row r="504">
      <c r="A504" s="28"/>
      <c r="E504" s="9"/>
      <c r="Q504" s="27"/>
      <c r="R504" s="27"/>
    </row>
    <row r="505">
      <c r="A505" s="28"/>
      <c r="E505" s="9"/>
      <c r="Q505" s="27"/>
      <c r="R505" s="27"/>
    </row>
    <row r="506">
      <c r="A506" s="28"/>
      <c r="E506" s="9"/>
      <c r="Q506" s="27"/>
      <c r="R506" s="27"/>
    </row>
    <row r="507">
      <c r="A507" s="28"/>
      <c r="E507" s="9"/>
      <c r="Q507" s="27"/>
      <c r="R507" s="27"/>
    </row>
    <row r="508">
      <c r="A508" s="28"/>
      <c r="E508" s="9"/>
      <c r="Q508" s="27"/>
      <c r="R508" s="27"/>
    </row>
    <row r="509">
      <c r="A509" s="28"/>
      <c r="E509" s="9"/>
      <c r="Q509" s="27"/>
      <c r="R509" s="27"/>
    </row>
    <row r="510">
      <c r="A510" s="28"/>
      <c r="E510" s="9"/>
      <c r="Q510" s="27"/>
      <c r="R510" s="27"/>
    </row>
    <row r="511">
      <c r="A511" s="28"/>
      <c r="E511" s="9"/>
      <c r="Q511" s="27"/>
      <c r="R511" s="27"/>
    </row>
    <row r="512">
      <c r="A512" s="28"/>
      <c r="E512" s="9"/>
      <c r="Q512" s="27"/>
      <c r="R512" s="27"/>
    </row>
    <row r="513">
      <c r="A513" s="28"/>
      <c r="E513" s="9"/>
      <c r="Q513" s="27"/>
      <c r="R513" s="27"/>
    </row>
    <row r="514">
      <c r="A514" s="28"/>
      <c r="E514" s="9"/>
      <c r="Q514" s="27"/>
      <c r="R514" s="27"/>
    </row>
    <row r="515">
      <c r="A515" s="28"/>
      <c r="E515" s="9"/>
      <c r="Q515" s="27"/>
      <c r="R515" s="27"/>
    </row>
    <row r="516">
      <c r="A516" s="28"/>
      <c r="E516" s="9"/>
      <c r="Q516" s="27"/>
      <c r="R516" s="27"/>
    </row>
    <row r="517">
      <c r="A517" s="28"/>
      <c r="E517" s="9"/>
      <c r="Q517" s="27"/>
      <c r="R517" s="27"/>
    </row>
    <row r="518">
      <c r="A518" s="28"/>
      <c r="E518" s="9"/>
      <c r="Q518" s="27"/>
      <c r="R518" s="27"/>
    </row>
    <row r="519">
      <c r="A519" s="28"/>
      <c r="E519" s="9"/>
      <c r="Q519" s="27"/>
      <c r="R519" s="27"/>
    </row>
    <row r="520">
      <c r="A520" s="28"/>
      <c r="E520" s="9"/>
      <c r="Q520" s="27"/>
      <c r="R520" s="27"/>
    </row>
    <row r="521">
      <c r="A521" s="28"/>
      <c r="E521" s="9"/>
      <c r="Q521" s="27"/>
      <c r="R521" s="27"/>
    </row>
    <row r="522">
      <c r="A522" s="28"/>
      <c r="E522" s="9"/>
      <c r="Q522" s="27"/>
      <c r="R522" s="27"/>
    </row>
    <row r="523">
      <c r="A523" s="28"/>
      <c r="E523" s="9"/>
      <c r="Q523" s="27"/>
      <c r="R523" s="27"/>
    </row>
    <row r="524">
      <c r="A524" s="28"/>
      <c r="E524" s="9"/>
      <c r="Q524" s="27"/>
      <c r="R524" s="27"/>
    </row>
    <row r="525">
      <c r="A525" s="28"/>
      <c r="E525" s="9"/>
      <c r="Q525" s="27"/>
      <c r="R525" s="27"/>
    </row>
    <row r="526">
      <c r="A526" s="28"/>
      <c r="E526" s="9"/>
      <c r="Q526" s="27"/>
      <c r="R526" s="27"/>
    </row>
    <row r="527">
      <c r="A527" s="28"/>
      <c r="E527" s="9"/>
      <c r="Q527" s="27"/>
      <c r="R527" s="27"/>
    </row>
    <row r="528">
      <c r="A528" s="28"/>
      <c r="E528" s="9"/>
      <c r="Q528" s="27"/>
      <c r="R528" s="27"/>
    </row>
    <row r="529">
      <c r="A529" s="28"/>
      <c r="E529" s="9"/>
      <c r="Q529" s="27"/>
      <c r="R529" s="27"/>
    </row>
    <row r="530">
      <c r="A530" s="28"/>
      <c r="E530" s="9"/>
      <c r="Q530" s="27"/>
      <c r="R530" s="27"/>
    </row>
    <row r="531">
      <c r="A531" s="28"/>
      <c r="E531" s="9"/>
      <c r="Q531" s="27"/>
      <c r="R531" s="27"/>
    </row>
    <row r="532">
      <c r="A532" s="28"/>
      <c r="E532" s="9"/>
      <c r="Q532" s="27"/>
      <c r="R532" s="27"/>
    </row>
    <row r="533">
      <c r="A533" s="28"/>
      <c r="E533" s="9"/>
      <c r="Q533" s="27"/>
      <c r="R533" s="27"/>
    </row>
    <row r="534">
      <c r="A534" s="28"/>
      <c r="E534" s="9"/>
      <c r="Q534" s="27"/>
      <c r="R534" s="27"/>
    </row>
    <row r="535">
      <c r="A535" s="28"/>
      <c r="E535" s="9"/>
      <c r="Q535" s="27"/>
      <c r="R535" s="27"/>
    </row>
    <row r="536">
      <c r="A536" s="28"/>
      <c r="E536" s="9"/>
      <c r="Q536" s="27"/>
      <c r="R536" s="27"/>
    </row>
    <row r="537">
      <c r="A537" s="28"/>
      <c r="E537" s="9"/>
      <c r="Q537" s="27"/>
      <c r="R537" s="27"/>
    </row>
    <row r="538">
      <c r="A538" s="28"/>
      <c r="E538" s="9"/>
      <c r="Q538" s="27"/>
      <c r="R538" s="27"/>
    </row>
    <row r="539">
      <c r="A539" s="28"/>
      <c r="E539" s="9"/>
      <c r="Q539" s="27"/>
      <c r="R539" s="27"/>
    </row>
    <row r="540">
      <c r="A540" s="28"/>
      <c r="E540" s="9"/>
      <c r="Q540" s="27"/>
      <c r="R540" s="27"/>
    </row>
    <row r="541">
      <c r="A541" s="28"/>
      <c r="E541" s="9"/>
      <c r="Q541" s="27"/>
      <c r="R541" s="27"/>
    </row>
    <row r="542">
      <c r="A542" s="28"/>
      <c r="E542" s="9"/>
      <c r="Q542" s="27"/>
      <c r="R542" s="27"/>
    </row>
    <row r="543">
      <c r="A543" s="28"/>
      <c r="E543" s="9"/>
      <c r="Q543" s="27"/>
      <c r="R543" s="27"/>
    </row>
    <row r="544">
      <c r="A544" s="28"/>
      <c r="E544" s="9"/>
      <c r="Q544" s="27"/>
      <c r="R544" s="27"/>
    </row>
    <row r="545">
      <c r="A545" s="28"/>
      <c r="E545" s="9"/>
      <c r="Q545" s="27"/>
      <c r="R545" s="27"/>
    </row>
    <row r="546">
      <c r="A546" s="28"/>
      <c r="E546" s="9"/>
      <c r="Q546" s="27"/>
      <c r="R546" s="27"/>
    </row>
    <row r="547">
      <c r="A547" s="28"/>
      <c r="E547" s="9"/>
      <c r="Q547" s="27"/>
      <c r="R547" s="27"/>
    </row>
    <row r="548">
      <c r="A548" s="28"/>
      <c r="E548" s="9"/>
      <c r="Q548" s="27"/>
      <c r="R548" s="27"/>
    </row>
    <row r="549">
      <c r="A549" s="28"/>
      <c r="E549" s="9"/>
      <c r="Q549" s="27"/>
      <c r="R549" s="27"/>
    </row>
    <row r="550">
      <c r="A550" s="28"/>
      <c r="E550" s="9"/>
      <c r="Q550" s="27"/>
      <c r="R550" s="27"/>
    </row>
    <row r="551">
      <c r="A551" s="28"/>
      <c r="E551" s="9"/>
      <c r="Q551" s="27"/>
      <c r="R551" s="27"/>
    </row>
    <row r="552">
      <c r="A552" s="28"/>
      <c r="E552" s="9"/>
      <c r="Q552" s="27"/>
      <c r="R552" s="27"/>
    </row>
    <row r="553">
      <c r="A553" s="28"/>
      <c r="E553" s="9"/>
      <c r="Q553" s="27"/>
      <c r="R553" s="27"/>
    </row>
    <row r="554">
      <c r="A554" s="28"/>
      <c r="E554" s="9"/>
      <c r="Q554" s="27"/>
      <c r="R554" s="27"/>
    </row>
    <row r="555">
      <c r="A555" s="28"/>
      <c r="E555" s="9"/>
      <c r="Q555" s="27"/>
      <c r="R555" s="27"/>
    </row>
    <row r="556">
      <c r="A556" s="28"/>
      <c r="E556" s="9"/>
      <c r="Q556" s="27"/>
      <c r="R556" s="27"/>
    </row>
    <row r="557">
      <c r="A557" s="28"/>
      <c r="E557" s="9"/>
      <c r="Q557" s="27"/>
      <c r="R557" s="27"/>
    </row>
    <row r="558">
      <c r="A558" s="28"/>
      <c r="E558" s="9"/>
      <c r="Q558" s="27"/>
      <c r="R558" s="27"/>
    </row>
    <row r="559">
      <c r="A559" s="28"/>
      <c r="E559" s="9"/>
      <c r="Q559" s="27"/>
      <c r="R559" s="27"/>
    </row>
    <row r="560">
      <c r="A560" s="28"/>
      <c r="E560" s="9"/>
      <c r="Q560" s="27"/>
      <c r="R560" s="27"/>
    </row>
    <row r="561">
      <c r="A561" s="28"/>
      <c r="E561" s="9"/>
      <c r="Q561" s="27"/>
      <c r="R561" s="27"/>
    </row>
    <row r="562">
      <c r="A562" s="28"/>
      <c r="E562" s="9"/>
      <c r="Q562" s="27"/>
      <c r="R562" s="27"/>
    </row>
    <row r="563">
      <c r="A563" s="28"/>
      <c r="E563" s="9"/>
      <c r="Q563" s="27"/>
      <c r="R563" s="27"/>
    </row>
    <row r="564">
      <c r="A564" s="28"/>
      <c r="E564" s="9"/>
      <c r="Q564" s="27"/>
      <c r="R564" s="27"/>
    </row>
    <row r="565">
      <c r="A565" s="28"/>
      <c r="E565" s="9"/>
      <c r="Q565" s="27"/>
      <c r="R565" s="27"/>
    </row>
    <row r="566">
      <c r="A566" s="28"/>
      <c r="E566" s="9"/>
      <c r="Q566" s="27"/>
      <c r="R566" s="27"/>
    </row>
    <row r="567">
      <c r="A567" s="28"/>
      <c r="E567" s="9"/>
      <c r="Q567" s="27"/>
      <c r="R567" s="27"/>
    </row>
    <row r="568">
      <c r="A568" s="28"/>
      <c r="E568" s="9"/>
      <c r="Q568" s="27"/>
      <c r="R568" s="27"/>
    </row>
    <row r="569">
      <c r="A569" s="28"/>
      <c r="E569" s="9"/>
      <c r="Q569" s="27"/>
      <c r="R569" s="27"/>
    </row>
    <row r="570">
      <c r="A570" s="28"/>
      <c r="E570" s="9"/>
      <c r="Q570" s="27"/>
      <c r="R570" s="27"/>
    </row>
    <row r="571">
      <c r="A571" s="28"/>
      <c r="E571" s="9"/>
      <c r="Q571" s="27"/>
      <c r="R571" s="27"/>
    </row>
    <row r="572">
      <c r="A572" s="28"/>
      <c r="E572" s="9"/>
      <c r="Q572" s="27"/>
      <c r="R572" s="27"/>
    </row>
    <row r="573">
      <c r="A573" s="28"/>
      <c r="E573" s="9"/>
      <c r="Q573" s="27"/>
      <c r="R573" s="27"/>
    </row>
    <row r="574">
      <c r="A574" s="28"/>
      <c r="E574" s="9"/>
      <c r="Q574" s="27"/>
      <c r="R574" s="27"/>
    </row>
    <row r="575">
      <c r="A575" s="28"/>
      <c r="E575" s="9"/>
      <c r="Q575" s="27"/>
      <c r="R575" s="27"/>
    </row>
    <row r="576">
      <c r="A576" s="28"/>
      <c r="E576" s="9"/>
      <c r="Q576" s="27"/>
      <c r="R576" s="27"/>
    </row>
    <row r="577">
      <c r="A577" s="28"/>
      <c r="E577" s="9"/>
      <c r="Q577" s="27"/>
      <c r="R577" s="27"/>
    </row>
    <row r="578">
      <c r="A578" s="28"/>
      <c r="E578" s="9"/>
      <c r="Q578" s="27"/>
      <c r="R578" s="27"/>
    </row>
    <row r="579">
      <c r="A579" s="28"/>
      <c r="E579" s="9"/>
      <c r="Q579" s="27"/>
      <c r="R579" s="27"/>
    </row>
    <row r="580">
      <c r="A580" s="28"/>
      <c r="E580" s="9"/>
      <c r="Q580" s="27"/>
      <c r="R580" s="27"/>
    </row>
    <row r="581">
      <c r="A581" s="28"/>
      <c r="E581" s="9"/>
      <c r="Q581" s="27"/>
      <c r="R581" s="27"/>
    </row>
    <row r="582">
      <c r="A582" s="28"/>
      <c r="E582" s="9"/>
      <c r="Q582" s="27"/>
      <c r="R582" s="27"/>
    </row>
    <row r="583">
      <c r="A583" s="28"/>
      <c r="E583" s="9"/>
      <c r="Q583" s="27"/>
      <c r="R583" s="27"/>
    </row>
    <row r="584">
      <c r="A584" s="28"/>
      <c r="E584" s="9"/>
      <c r="Q584" s="27"/>
      <c r="R584" s="27"/>
    </row>
    <row r="585">
      <c r="A585" s="28"/>
      <c r="E585" s="9"/>
      <c r="Q585" s="27"/>
      <c r="R585" s="27"/>
    </row>
    <row r="586">
      <c r="A586" s="28"/>
      <c r="E586" s="9"/>
      <c r="Q586" s="27"/>
      <c r="R586" s="27"/>
    </row>
    <row r="587">
      <c r="A587" s="28"/>
      <c r="E587" s="9"/>
      <c r="Q587" s="27"/>
      <c r="R587" s="27"/>
    </row>
    <row r="588">
      <c r="A588" s="28"/>
      <c r="E588" s="9"/>
      <c r="Q588" s="27"/>
      <c r="R588" s="27"/>
    </row>
    <row r="589">
      <c r="A589" s="28"/>
      <c r="E589" s="9"/>
      <c r="Q589" s="27"/>
      <c r="R589" s="27"/>
    </row>
    <row r="590">
      <c r="A590" s="28"/>
      <c r="E590" s="9"/>
      <c r="Q590" s="27"/>
      <c r="R590" s="27"/>
    </row>
    <row r="591">
      <c r="A591" s="28"/>
      <c r="E591" s="9"/>
      <c r="Q591" s="27"/>
      <c r="R591" s="27"/>
    </row>
    <row r="592">
      <c r="A592" s="28"/>
      <c r="E592" s="9"/>
      <c r="Q592" s="27"/>
      <c r="R592" s="27"/>
    </row>
    <row r="593">
      <c r="A593" s="28"/>
      <c r="E593" s="9"/>
      <c r="Q593" s="27"/>
      <c r="R593" s="27"/>
    </row>
    <row r="594">
      <c r="A594" s="28"/>
      <c r="E594" s="9"/>
      <c r="Q594" s="27"/>
      <c r="R594" s="27"/>
    </row>
    <row r="595">
      <c r="A595" s="28"/>
      <c r="E595" s="9"/>
      <c r="Q595" s="27"/>
      <c r="R595" s="27"/>
    </row>
    <row r="596">
      <c r="A596" s="28"/>
      <c r="E596" s="9"/>
      <c r="Q596" s="27"/>
      <c r="R596" s="27"/>
    </row>
    <row r="597">
      <c r="A597" s="28"/>
      <c r="E597" s="9"/>
      <c r="Q597" s="27"/>
      <c r="R597" s="27"/>
    </row>
    <row r="598">
      <c r="A598" s="28"/>
      <c r="E598" s="9"/>
      <c r="Q598" s="27"/>
      <c r="R598" s="27"/>
    </row>
    <row r="599">
      <c r="A599" s="28"/>
      <c r="E599" s="9"/>
      <c r="Q599" s="27"/>
      <c r="R599" s="27"/>
    </row>
    <row r="600">
      <c r="A600" s="28"/>
      <c r="E600" s="9"/>
      <c r="Q600" s="27"/>
      <c r="R600" s="27"/>
    </row>
    <row r="601">
      <c r="A601" s="28"/>
      <c r="E601" s="9"/>
      <c r="Q601" s="27"/>
      <c r="R601" s="27"/>
    </row>
    <row r="602">
      <c r="A602" s="28"/>
      <c r="E602" s="9"/>
      <c r="Q602" s="27"/>
      <c r="R602" s="27"/>
    </row>
    <row r="603">
      <c r="A603" s="28"/>
      <c r="E603" s="9"/>
      <c r="Q603" s="27"/>
      <c r="R603" s="27"/>
    </row>
    <row r="604">
      <c r="A604" s="28"/>
      <c r="E604" s="9"/>
      <c r="Q604" s="27"/>
      <c r="R604" s="27"/>
    </row>
    <row r="605">
      <c r="A605" s="28"/>
      <c r="E605" s="9"/>
      <c r="Q605" s="27"/>
      <c r="R605" s="27"/>
    </row>
    <row r="606">
      <c r="A606" s="28"/>
      <c r="E606" s="9"/>
      <c r="Q606" s="27"/>
      <c r="R606" s="27"/>
    </row>
    <row r="607">
      <c r="A607" s="28"/>
      <c r="E607" s="9"/>
      <c r="Q607" s="27"/>
      <c r="R607" s="27"/>
    </row>
    <row r="608">
      <c r="A608" s="28"/>
      <c r="E608" s="9"/>
      <c r="Q608" s="27"/>
      <c r="R608" s="27"/>
    </row>
    <row r="609">
      <c r="A609" s="28"/>
      <c r="E609" s="9"/>
      <c r="Q609" s="27"/>
      <c r="R609" s="27"/>
    </row>
    <row r="610">
      <c r="A610" s="28"/>
      <c r="E610" s="9"/>
      <c r="Q610" s="27"/>
      <c r="R610" s="27"/>
    </row>
    <row r="611">
      <c r="A611" s="28"/>
      <c r="E611" s="9"/>
      <c r="Q611" s="27"/>
      <c r="R611" s="27"/>
    </row>
    <row r="612">
      <c r="A612" s="28"/>
      <c r="E612" s="9"/>
      <c r="Q612" s="27"/>
      <c r="R612" s="27"/>
    </row>
    <row r="613">
      <c r="A613" s="28"/>
      <c r="E613" s="9"/>
      <c r="Q613" s="27"/>
      <c r="R613" s="27"/>
    </row>
    <row r="614">
      <c r="A614" s="28"/>
      <c r="E614" s="9"/>
      <c r="Q614" s="27"/>
      <c r="R614" s="27"/>
    </row>
    <row r="615">
      <c r="A615" s="28"/>
      <c r="E615" s="9"/>
      <c r="Q615" s="27"/>
      <c r="R615" s="27"/>
    </row>
    <row r="616">
      <c r="A616" s="28"/>
      <c r="E616" s="9"/>
      <c r="Q616" s="27"/>
      <c r="R616" s="27"/>
    </row>
    <row r="617">
      <c r="A617" s="28"/>
      <c r="E617" s="9"/>
      <c r="Q617" s="27"/>
      <c r="R617" s="27"/>
    </row>
    <row r="618">
      <c r="A618" s="28"/>
      <c r="E618" s="9"/>
      <c r="Q618" s="27"/>
      <c r="R618" s="27"/>
    </row>
    <row r="619">
      <c r="A619" s="28"/>
      <c r="E619" s="9"/>
      <c r="Q619" s="27"/>
      <c r="R619" s="27"/>
    </row>
    <row r="620">
      <c r="A620" s="28"/>
      <c r="E620" s="9"/>
      <c r="Q620" s="27"/>
      <c r="R620" s="27"/>
    </row>
    <row r="621">
      <c r="A621" s="28"/>
      <c r="E621" s="9"/>
      <c r="Q621" s="27"/>
      <c r="R621" s="27"/>
    </row>
    <row r="622">
      <c r="A622" s="28"/>
      <c r="E622" s="9"/>
      <c r="Q622" s="27"/>
      <c r="R622" s="27"/>
    </row>
    <row r="623">
      <c r="A623" s="28"/>
      <c r="E623" s="9"/>
      <c r="Q623" s="27"/>
      <c r="R623" s="27"/>
    </row>
    <row r="624">
      <c r="A624" s="28"/>
      <c r="E624" s="9"/>
      <c r="Q624" s="27"/>
      <c r="R624" s="27"/>
    </row>
    <row r="625">
      <c r="A625" s="28"/>
      <c r="E625" s="9"/>
      <c r="Q625" s="27"/>
      <c r="R625" s="27"/>
    </row>
    <row r="626">
      <c r="A626" s="28"/>
      <c r="E626" s="9"/>
      <c r="Q626" s="27"/>
      <c r="R626" s="27"/>
    </row>
    <row r="627">
      <c r="A627" s="28"/>
      <c r="E627" s="9"/>
      <c r="Q627" s="27"/>
      <c r="R627" s="27"/>
    </row>
    <row r="628">
      <c r="A628" s="28"/>
      <c r="E628" s="9"/>
      <c r="Q628" s="27"/>
      <c r="R628" s="27"/>
    </row>
    <row r="629">
      <c r="A629" s="28"/>
      <c r="E629" s="9"/>
      <c r="Q629" s="27"/>
      <c r="R629" s="27"/>
    </row>
    <row r="630">
      <c r="A630" s="28"/>
      <c r="E630" s="9"/>
      <c r="Q630" s="27"/>
      <c r="R630" s="27"/>
    </row>
    <row r="631">
      <c r="A631" s="28"/>
      <c r="E631" s="9"/>
      <c r="Q631" s="27"/>
      <c r="R631" s="27"/>
    </row>
    <row r="632">
      <c r="A632" s="28"/>
      <c r="E632" s="9"/>
      <c r="Q632" s="27"/>
      <c r="R632" s="27"/>
    </row>
    <row r="633">
      <c r="A633" s="28"/>
      <c r="E633" s="9"/>
      <c r="Q633" s="27"/>
      <c r="R633" s="27"/>
    </row>
    <row r="634">
      <c r="A634" s="28"/>
      <c r="E634" s="9"/>
      <c r="Q634" s="27"/>
      <c r="R634" s="27"/>
    </row>
    <row r="635">
      <c r="A635" s="28"/>
      <c r="E635" s="9"/>
      <c r="Q635" s="27"/>
      <c r="R635" s="27"/>
    </row>
    <row r="636">
      <c r="A636" s="28"/>
      <c r="E636" s="9"/>
      <c r="Q636" s="27"/>
      <c r="R636" s="27"/>
    </row>
    <row r="637">
      <c r="A637" s="28"/>
      <c r="E637" s="9"/>
      <c r="Q637" s="27"/>
      <c r="R637" s="27"/>
    </row>
    <row r="638">
      <c r="A638" s="28"/>
      <c r="E638" s="9"/>
      <c r="Q638" s="27"/>
      <c r="R638" s="27"/>
    </row>
    <row r="639">
      <c r="A639" s="28"/>
      <c r="E639" s="9"/>
      <c r="Q639" s="27"/>
      <c r="R639" s="27"/>
    </row>
    <row r="640">
      <c r="A640" s="28"/>
      <c r="E640" s="9"/>
      <c r="Q640" s="27"/>
      <c r="R640" s="27"/>
    </row>
    <row r="641">
      <c r="A641" s="28"/>
      <c r="E641" s="9"/>
      <c r="Q641" s="27"/>
      <c r="R641" s="27"/>
    </row>
    <row r="642">
      <c r="A642" s="28"/>
      <c r="E642" s="9"/>
      <c r="Q642" s="27"/>
      <c r="R642" s="27"/>
    </row>
    <row r="643">
      <c r="A643" s="28"/>
      <c r="E643" s="9"/>
      <c r="Q643" s="27"/>
      <c r="R643" s="27"/>
    </row>
    <row r="644">
      <c r="A644" s="28"/>
      <c r="E644" s="9"/>
      <c r="Q644" s="27"/>
      <c r="R644" s="27"/>
    </row>
    <row r="645">
      <c r="A645" s="28"/>
      <c r="E645" s="9"/>
      <c r="Q645" s="27"/>
      <c r="R645" s="27"/>
    </row>
    <row r="646">
      <c r="A646" s="28"/>
      <c r="E646" s="9"/>
      <c r="Q646" s="27"/>
      <c r="R646" s="27"/>
    </row>
    <row r="647">
      <c r="A647" s="28"/>
      <c r="E647" s="9"/>
      <c r="Q647" s="27"/>
      <c r="R647" s="27"/>
    </row>
    <row r="648">
      <c r="A648" s="28"/>
      <c r="E648" s="9"/>
      <c r="Q648" s="27"/>
      <c r="R648" s="27"/>
    </row>
    <row r="649">
      <c r="A649" s="28"/>
      <c r="E649" s="9"/>
      <c r="Q649" s="27"/>
      <c r="R649" s="27"/>
    </row>
    <row r="650">
      <c r="A650" s="28"/>
      <c r="E650" s="9"/>
      <c r="Q650" s="27"/>
      <c r="R650" s="27"/>
    </row>
    <row r="651">
      <c r="A651" s="28"/>
      <c r="E651" s="9"/>
      <c r="Q651" s="27"/>
      <c r="R651" s="27"/>
    </row>
    <row r="652">
      <c r="A652" s="28"/>
      <c r="E652" s="9"/>
      <c r="Q652" s="27"/>
      <c r="R652" s="27"/>
    </row>
    <row r="653">
      <c r="A653" s="28"/>
      <c r="E653" s="9"/>
      <c r="Q653" s="27"/>
      <c r="R653" s="27"/>
    </row>
    <row r="654">
      <c r="A654" s="28"/>
      <c r="E654" s="9"/>
      <c r="Q654" s="27"/>
      <c r="R654" s="27"/>
    </row>
    <row r="655">
      <c r="A655" s="28"/>
      <c r="E655" s="9"/>
      <c r="Q655" s="27"/>
      <c r="R655" s="27"/>
    </row>
    <row r="656">
      <c r="A656" s="28"/>
      <c r="E656" s="9"/>
      <c r="Q656" s="27"/>
      <c r="R656" s="27"/>
    </row>
    <row r="657">
      <c r="A657" s="28"/>
      <c r="E657" s="9"/>
      <c r="Q657" s="27"/>
      <c r="R657" s="27"/>
    </row>
    <row r="658">
      <c r="A658" s="28"/>
      <c r="E658" s="9"/>
      <c r="Q658" s="27"/>
      <c r="R658" s="27"/>
    </row>
    <row r="659">
      <c r="A659" s="28"/>
      <c r="E659" s="9"/>
      <c r="Q659" s="27"/>
      <c r="R659" s="27"/>
    </row>
    <row r="660">
      <c r="A660" s="28"/>
      <c r="E660" s="9"/>
      <c r="Q660" s="27"/>
      <c r="R660" s="27"/>
    </row>
    <row r="661">
      <c r="A661" s="28"/>
      <c r="E661" s="9"/>
      <c r="Q661" s="27"/>
      <c r="R661" s="27"/>
    </row>
    <row r="662">
      <c r="A662" s="28"/>
      <c r="E662" s="9"/>
      <c r="Q662" s="27"/>
      <c r="R662" s="27"/>
    </row>
    <row r="663">
      <c r="A663" s="28"/>
      <c r="E663" s="9"/>
      <c r="Q663" s="27"/>
      <c r="R663" s="27"/>
    </row>
    <row r="664">
      <c r="A664" s="28"/>
      <c r="E664" s="9"/>
      <c r="Q664" s="27"/>
      <c r="R664" s="27"/>
    </row>
    <row r="665">
      <c r="A665" s="28"/>
      <c r="E665" s="9"/>
      <c r="Q665" s="27"/>
      <c r="R665" s="27"/>
    </row>
    <row r="666">
      <c r="A666" s="28"/>
      <c r="E666" s="9"/>
      <c r="Q666" s="27"/>
      <c r="R666" s="27"/>
    </row>
    <row r="667">
      <c r="A667" s="28"/>
      <c r="E667" s="9"/>
      <c r="Q667" s="27"/>
      <c r="R667" s="27"/>
    </row>
    <row r="668">
      <c r="A668" s="28"/>
      <c r="E668" s="9"/>
      <c r="Q668" s="27"/>
      <c r="R668" s="27"/>
    </row>
    <row r="669">
      <c r="A669" s="28"/>
      <c r="E669" s="9"/>
      <c r="Q669" s="27"/>
      <c r="R669" s="27"/>
    </row>
    <row r="670">
      <c r="A670" s="28"/>
      <c r="E670" s="9"/>
      <c r="Q670" s="27"/>
      <c r="R670" s="27"/>
    </row>
    <row r="671">
      <c r="A671" s="28"/>
      <c r="E671" s="9"/>
      <c r="Q671" s="27"/>
      <c r="R671" s="27"/>
    </row>
    <row r="672">
      <c r="A672" s="28"/>
      <c r="E672" s="9"/>
      <c r="Q672" s="27"/>
      <c r="R672" s="27"/>
    </row>
    <row r="673">
      <c r="A673" s="28"/>
      <c r="E673" s="9"/>
      <c r="Q673" s="27"/>
      <c r="R673" s="27"/>
    </row>
    <row r="674">
      <c r="A674" s="28"/>
      <c r="E674" s="9"/>
      <c r="Q674" s="27"/>
      <c r="R674" s="27"/>
    </row>
    <row r="675">
      <c r="A675" s="28"/>
      <c r="E675" s="9"/>
      <c r="Q675" s="27"/>
      <c r="R675" s="27"/>
    </row>
    <row r="676">
      <c r="A676" s="28"/>
      <c r="E676" s="9"/>
      <c r="Q676" s="27"/>
      <c r="R676" s="27"/>
    </row>
    <row r="677">
      <c r="A677" s="28"/>
      <c r="E677" s="9"/>
      <c r="Q677" s="27"/>
      <c r="R677" s="27"/>
    </row>
    <row r="678">
      <c r="A678" s="28"/>
      <c r="E678" s="9"/>
      <c r="Q678" s="27"/>
      <c r="R678" s="27"/>
    </row>
    <row r="679">
      <c r="A679" s="28"/>
      <c r="E679" s="9"/>
      <c r="Q679" s="27"/>
      <c r="R679" s="27"/>
    </row>
    <row r="680">
      <c r="A680" s="28"/>
      <c r="E680" s="9"/>
      <c r="Q680" s="27"/>
      <c r="R680" s="27"/>
    </row>
    <row r="681">
      <c r="A681" s="28"/>
      <c r="E681" s="9"/>
      <c r="Q681" s="27"/>
      <c r="R681" s="27"/>
    </row>
    <row r="682">
      <c r="A682" s="28"/>
      <c r="E682" s="9"/>
      <c r="Q682" s="27"/>
      <c r="R682" s="27"/>
    </row>
    <row r="683">
      <c r="A683" s="28"/>
      <c r="E683" s="9"/>
      <c r="Q683" s="27"/>
      <c r="R683" s="27"/>
    </row>
    <row r="684">
      <c r="A684" s="28"/>
      <c r="E684" s="9"/>
      <c r="Q684" s="27"/>
      <c r="R684" s="27"/>
    </row>
    <row r="685">
      <c r="A685" s="28"/>
      <c r="E685" s="9"/>
      <c r="Q685" s="27"/>
      <c r="R685" s="27"/>
    </row>
    <row r="686">
      <c r="A686" s="28"/>
      <c r="E686" s="9"/>
      <c r="Q686" s="27"/>
      <c r="R686" s="27"/>
    </row>
    <row r="687">
      <c r="A687" s="28"/>
      <c r="E687" s="9"/>
      <c r="Q687" s="27"/>
      <c r="R687" s="27"/>
    </row>
    <row r="688">
      <c r="A688" s="28"/>
      <c r="E688" s="9"/>
      <c r="Q688" s="27"/>
      <c r="R688" s="27"/>
    </row>
    <row r="689">
      <c r="A689" s="28"/>
      <c r="E689" s="9"/>
      <c r="Q689" s="27"/>
      <c r="R689" s="27"/>
    </row>
    <row r="690">
      <c r="A690" s="28"/>
      <c r="E690" s="9"/>
      <c r="Q690" s="27"/>
      <c r="R690" s="27"/>
    </row>
    <row r="691">
      <c r="A691" s="28"/>
      <c r="E691" s="9"/>
      <c r="Q691" s="27"/>
      <c r="R691" s="27"/>
    </row>
    <row r="692">
      <c r="A692" s="28"/>
      <c r="E692" s="9"/>
      <c r="Q692" s="27"/>
      <c r="R692" s="27"/>
    </row>
    <row r="693">
      <c r="A693" s="28"/>
      <c r="E693" s="9"/>
      <c r="Q693" s="27"/>
      <c r="R693" s="27"/>
    </row>
    <row r="694">
      <c r="A694" s="28"/>
      <c r="E694" s="9"/>
      <c r="Q694" s="27"/>
      <c r="R694" s="27"/>
    </row>
    <row r="695">
      <c r="A695" s="28"/>
      <c r="E695" s="9"/>
      <c r="Q695" s="27"/>
      <c r="R695" s="27"/>
    </row>
    <row r="696">
      <c r="A696" s="28"/>
      <c r="E696" s="9"/>
      <c r="Q696" s="27"/>
      <c r="R696" s="27"/>
    </row>
    <row r="697">
      <c r="A697" s="28"/>
      <c r="E697" s="9"/>
      <c r="Q697" s="27"/>
      <c r="R697" s="27"/>
    </row>
    <row r="698">
      <c r="A698" s="28"/>
      <c r="E698" s="9"/>
      <c r="Q698" s="27"/>
      <c r="R698" s="27"/>
    </row>
    <row r="699">
      <c r="A699" s="28"/>
      <c r="E699" s="9"/>
      <c r="Q699" s="27"/>
      <c r="R699" s="27"/>
    </row>
    <row r="700">
      <c r="A700" s="28"/>
      <c r="E700" s="9"/>
      <c r="Q700" s="27"/>
      <c r="R700" s="27"/>
    </row>
    <row r="701">
      <c r="A701" s="28"/>
      <c r="E701" s="9"/>
      <c r="Q701" s="27"/>
      <c r="R701" s="27"/>
    </row>
    <row r="702">
      <c r="A702" s="28"/>
      <c r="E702" s="9"/>
      <c r="Q702" s="27"/>
      <c r="R702" s="27"/>
    </row>
    <row r="703">
      <c r="A703" s="28"/>
      <c r="E703" s="9"/>
      <c r="Q703" s="27"/>
      <c r="R703" s="27"/>
    </row>
    <row r="704">
      <c r="A704" s="28"/>
      <c r="E704" s="9"/>
      <c r="Q704" s="27"/>
      <c r="R704" s="27"/>
    </row>
    <row r="705">
      <c r="A705" s="28"/>
      <c r="E705" s="9"/>
      <c r="Q705" s="27"/>
      <c r="R705" s="27"/>
    </row>
    <row r="706">
      <c r="A706" s="28"/>
      <c r="E706" s="9"/>
      <c r="Q706" s="27"/>
      <c r="R706" s="27"/>
    </row>
    <row r="707">
      <c r="A707" s="28"/>
      <c r="E707" s="9"/>
      <c r="Q707" s="27"/>
      <c r="R707" s="27"/>
    </row>
    <row r="708">
      <c r="A708" s="28"/>
      <c r="E708" s="9"/>
      <c r="Q708" s="27"/>
      <c r="R708" s="27"/>
    </row>
    <row r="709">
      <c r="A709" s="28"/>
      <c r="E709" s="9"/>
      <c r="Q709" s="27"/>
      <c r="R709" s="27"/>
    </row>
    <row r="710">
      <c r="A710" s="28"/>
      <c r="E710" s="9"/>
      <c r="Q710" s="27"/>
      <c r="R710" s="27"/>
    </row>
    <row r="711">
      <c r="A711" s="28"/>
      <c r="E711" s="9"/>
      <c r="Q711" s="27"/>
      <c r="R711" s="27"/>
    </row>
    <row r="712">
      <c r="A712" s="28"/>
      <c r="E712" s="9"/>
      <c r="Q712" s="27"/>
      <c r="R712" s="27"/>
    </row>
    <row r="713">
      <c r="A713" s="28"/>
      <c r="E713" s="9"/>
      <c r="Q713" s="27"/>
      <c r="R713" s="27"/>
    </row>
    <row r="714">
      <c r="A714" s="28"/>
      <c r="E714" s="9"/>
      <c r="Q714" s="27"/>
      <c r="R714" s="27"/>
    </row>
    <row r="715">
      <c r="A715" s="28"/>
      <c r="E715" s="9"/>
      <c r="Q715" s="27"/>
      <c r="R715" s="27"/>
    </row>
    <row r="716">
      <c r="A716" s="28"/>
      <c r="E716" s="9"/>
      <c r="Q716" s="27"/>
      <c r="R716" s="27"/>
    </row>
    <row r="717">
      <c r="A717" s="28"/>
      <c r="E717" s="9"/>
      <c r="Q717" s="27"/>
      <c r="R717" s="27"/>
    </row>
    <row r="718">
      <c r="A718" s="28"/>
      <c r="E718" s="9"/>
      <c r="Q718" s="27"/>
      <c r="R718" s="27"/>
    </row>
    <row r="719">
      <c r="A719" s="28"/>
      <c r="E719" s="9"/>
      <c r="Q719" s="27"/>
      <c r="R719" s="27"/>
    </row>
    <row r="720">
      <c r="A720" s="28"/>
      <c r="E720" s="9"/>
      <c r="Q720" s="27"/>
      <c r="R720" s="27"/>
    </row>
    <row r="721">
      <c r="A721" s="28"/>
      <c r="E721" s="9"/>
      <c r="Q721" s="27"/>
      <c r="R721" s="27"/>
    </row>
    <row r="722">
      <c r="A722" s="28"/>
      <c r="E722" s="9"/>
      <c r="Q722" s="27"/>
      <c r="R722" s="27"/>
    </row>
    <row r="723">
      <c r="A723" s="28"/>
      <c r="E723" s="9"/>
      <c r="Q723" s="27"/>
      <c r="R723" s="27"/>
    </row>
    <row r="724">
      <c r="A724" s="28"/>
      <c r="E724" s="9"/>
      <c r="Q724" s="27"/>
      <c r="R724" s="27"/>
    </row>
    <row r="725">
      <c r="A725" s="28"/>
      <c r="E725" s="9"/>
      <c r="Q725" s="27"/>
      <c r="R725" s="27"/>
    </row>
    <row r="726">
      <c r="A726" s="28"/>
      <c r="E726" s="9"/>
      <c r="Q726" s="27"/>
      <c r="R726" s="27"/>
    </row>
    <row r="727">
      <c r="A727" s="28"/>
      <c r="E727" s="9"/>
      <c r="Q727" s="27"/>
      <c r="R727" s="27"/>
    </row>
    <row r="728">
      <c r="A728" s="28"/>
      <c r="E728" s="9"/>
      <c r="Q728" s="27"/>
      <c r="R728" s="27"/>
    </row>
    <row r="729">
      <c r="A729" s="28"/>
      <c r="E729" s="9"/>
      <c r="Q729" s="27"/>
      <c r="R729" s="27"/>
    </row>
    <row r="730">
      <c r="A730" s="28"/>
      <c r="E730" s="9"/>
      <c r="Q730" s="27"/>
      <c r="R730" s="27"/>
    </row>
    <row r="731">
      <c r="A731" s="28"/>
      <c r="E731" s="9"/>
      <c r="Q731" s="27"/>
      <c r="R731" s="27"/>
    </row>
    <row r="732">
      <c r="A732" s="28"/>
      <c r="E732" s="9"/>
      <c r="Q732" s="27"/>
      <c r="R732" s="27"/>
    </row>
    <row r="733">
      <c r="A733" s="28"/>
      <c r="E733" s="9"/>
      <c r="Q733" s="27"/>
      <c r="R733" s="27"/>
    </row>
    <row r="734">
      <c r="A734" s="28"/>
      <c r="E734" s="9"/>
      <c r="Q734" s="27"/>
      <c r="R734" s="27"/>
    </row>
    <row r="735">
      <c r="A735" s="28"/>
      <c r="E735" s="9"/>
      <c r="Q735" s="27"/>
      <c r="R735" s="27"/>
    </row>
    <row r="736">
      <c r="A736" s="28"/>
      <c r="E736" s="9"/>
      <c r="Q736" s="27"/>
      <c r="R736" s="27"/>
    </row>
    <row r="737">
      <c r="A737" s="28"/>
      <c r="E737" s="9"/>
      <c r="Q737" s="27"/>
      <c r="R737" s="27"/>
    </row>
    <row r="738">
      <c r="A738" s="28"/>
      <c r="E738" s="9"/>
      <c r="Q738" s="27"/>
      <c r="R738" s="27"/>
    </row>
    <row r="739">
      <c r="A739" s="28"/>
      <c r="E739" s="9"/>
      <c r="Q739" s="27"/>
      <c r="R739" s="27"/>
    </row>
    <row r="740">
      <c r="A740" s="28"/>
      <c r="E740" s="9"/>
      <c r="Q740" s="27"/>
      <c r="R740" s="27"/>
    </row>
    <row r="741">
      <c r="A741" s="28"/>
      <c r="E741" s="9"/>
      <c r="Q741" s="27"/>
      <c r="R741" s="27"/>
    </row>
    <row r="742">
      <c r="A742" s="28"/>
      <c r="E742" s="9"/>
      <c r="Q742" s="27"/>
      <c r="R742" s="27"/>
    </row>
    <row r="743">
      <c r="A743" s="28"/>
      <c r="E743" s="9"/>
      <c r="Q743" s="27"/>
      <c r="R743" s="27"/>
    </row>
    <row r="744">
      <c r="A744" s="28"/>
      <c r="E744" s="9"/>
      <c r="Q744" s="27"/>
      <c r="R744" s="27"/>
    </row>
    <row r="745">
      <c r="A745" s="28"/>
      <c r="E745" s="9"/>
      <c r="Q745" s="27"/>
      <c r="R745" s="27"/>
    </row>
    <row r="746">
      <c r="A746" s="28"/>
      <c r="E746" s="9"/>
      <c r="Q746" s="27"/>
      <c r="R746" s="27"/>
    </row>
    <row r="747">
      <c r="A747" s="28"/>
      <c r="E747" s="9"/>
      <c r="Q747" s="27"/>
      <c r="R747" s="27"/>
    </row>
    <row r="748">
      <c r="A748" s="28"/>
      <c r="E748" s="9"/>
      <c r="Q748" s="27"/>
      <c r="R748" s="27"/>
    </row>
    <row r="749">
      <c r="A749" s="28"/>
      <c r="E749" s="9"/>
      <c r="Q749" s="27"/>
      <c r="R749" s="27"/>
    </row>
    <row r="750">
      <c r="A750" s="28"/>
      <c r="E750" s="9"/>
      <c r="Q750" s="27"/>
      <c r="R750" s="27"/>
    </row>
    <row r="751">
      <c r="A751" s="28"/>
      <c r="E751" s="9"/>
      <c r="Q751" s="27"/>
      <c r="R751" s="27"/>
    </row>
    <row r="752">
      <c r="A752" s="28"/>
      <c r="E752" s="9"/>
      <c r="Q752" s="27"/>
      <c r="R752" s="27"/>
    </row>
    <row r="753">
      <c r="A753" s="28"/>
      <c r="E753" s="9"/>
      <c r="Q753" s="27"/>
      <c r="R753" s="27"/>
    </row>
    <row r="754">
      <c r="A754" s="28"/>
      <c r="E754" s="9"/>
      <c r="Q754" s="27"/>
      <c r="R754" s="27"/>
    </row>
    <row r="755">
      <c r="A755" s="28"/>
      <c r="E755" s="9"/>
      <c r="Q755" s="27"/>
      <c r="R755" s="27"/>
    </row>
    <row r="756">
      <c r="A756" s="28"/>
      <c r="E756" s="9"/>
      <c r="Q756" s="27"/>
      <c r="R756" s="27"/>
    </row>
    <row r="757">
      <c r="A757" s="28"/>
      <c r="E757" s="9"/>
      <c r="Q757" s="27"/>
      <c r="R757" s="27"/>
    </row>
    <row r="758">
      <c r="A758" s="28"/>
      <c r="E758" s="9"/>
      <c r="Q758" s="27"/>
      <c r="R758" s="27"/>
    </row>
    <row r="759">
      <c r="A759" s="28"/>
      <c r="E759" s="9"/>
      <c r="Q759" s="27"/>
      <c r="R759" s="27"/>
    </row>
    <row r="760">
      <c r="A760" s="28"/>
      <c r="E760" s="9"/>
      <c r="Q760" s="27"/>
      <c r="R760" s="27"/>
    </row>
    <row r="761">
      <c r="A761" s="28"/>
      <c r="E761" s="9"/>
      <c r="Q761" s="27"/>
      <c r="R761" s="27"/>
    </row>
    <row r="762">
      <c r="A762" s="28"/>
      <c r="E762" s="9"/>
      <c r="Q762" s="27"/>
      <c r="R762" s="27"/>
    </row>
    <row r="763">
      <c r="A763" s="28"/>
      <c r="E763" s="9"/>
      <c r="Q763" s="27"/>
      <c r="R763" s="27"/>
    </row>
    <row r="764">
      <c r="A764" s="28"/>
      <c r="E764" s="9"/>
      <c r="Q764" s="27"/>
      <c r="R764" s="27"/>
    </row>
    <row r="765">
      <c r="A765" s="28"/>
      <c r="E765" s="9"/>
      <c r="Q765" s="27"/>
      <c r="R765" s="27"/>
    </row>
    <row r="766">
      <c r="A766" s="28"/>
      <c r="E766" s="9"/>
      <c r="Q766" s="27"/>
      <c r="R766" s="27"/>
    </row>
    <row r="767">
      <c r="A767" s="28"/>
      <c r="E767" s="9"/>
      <c r="Q767" s="27"/>
      <c r="R767" s="27"/>
    </row>
    <row r="768">
      <c r="A768" s="28"/>
      <c r="E768" s="9"/>
      <c r="Q768" s="27"/>
      <c r="R768" s="27"/>
    </row>
    <row r="769">
      <c r="A769" s="28"/>
      <c r="E769" s="9"/>
      <c r="Q769" s="27"/>
      <c r="R769" s="27"/>
    </row>
    <row r="770">
      <c r="A770" s="28"/>
      <c r="E770" s="9"/>
      <c r="Q770" s="27"/>
      <c r="R770" s="27"/>
    </row>
    <row r="771">
      <c r="A771" s="28"/>
      <c r="E771" s="9"/>
      <c r="Q771" s="27"/>
      <c r="R771" s="27"/>
    </row>
    <row r="772">
      <c r="A772" s="28"/>
      <c r="E772" s="9"/>
      <c r="Q772" s="27"/>
      <c r="R772" s="27"/>
    </row>
    <row r="773">
      <c r="A773" s="28"/>
      <c r="E773" s="9"/>
      <c r="Q773" s="27"/>
      <c r="R773" s="27"/>
    </row>
    <row r="774">
      <c r="A774" s="28"/>
      <c r="E774" s="9"/>
      <c r="Q774" s="27"/>
      <c r="R774" s="27"/>
    </row>
    <row r="775">
      <c r="A775" s="28"/>
      <c r="E775" s="9"/>
      <c r="Q775" s="27"/>
      <c r="R775" s="27"/>
    </row>
    <row r="776">
      <c r="A776" s="28"/>
      <c r="E776" s="9"/>
      <c r="Q776" s="27"/>
      <c r="R776" s="27"/>
    </row>
    <row r="777">
      <c r="A777" s="28"/>
      <c r="E777" s="9"/>
      <c r="Q777" s="27"/>
      <c r="R777" s="27"/>
    </row>
    <row r="778">
      <c r="A778" s="28"/>
      <c r="E778" s="9"/>
      <c r="Q778" s="27"/>
      <c r="R778" s="27"/>
    </row>
    <row r="779">
      <c r="A779" s="28"/>
      <c r="E779" s="9"/>
      <c r="Q779" s="27"/>
      <c r="R779" s="27"/>
    </row>
    <row r="780">
      <c r="A780" s="28"/>
      <c r="E780" s="9"/>
      <c r="Q780" s="27"/>
      <c r="R780" s="27"/>
    </row>
    <row r="781">
      <c r="A781" s="28"/>
      <c r="E781" s="9"/>
      <c r="Q781" s="27"/>
      <c r="R781" s="27"/>
    </row>
    <row r="782">
      <c r="A782" s="28"/>
      <c r="E782" s="9"/>
      <c r="Q782" s="27"/>
      <c r="R782" s="27"/>
    </row>
    <row r="783">
      <c r="A783" s="28"/>
      <c r="E783" s="9"/>
      <c r="Q783" s="27"/>
      <c r="R783" s="27"/>
    </row>
    <row r="784">
      <c r="A784" s="28"/>
      <c r="E784" s="9"/>
      <c r="Q784" s="27"/>
      <c r="R784" s="27"/>
    </row>
    <row r="785">
      <c r="A785" s="28"/>
      <c r="E785" s="9"/>
      <c r="Q785" s="27"/>
      <c r="R785" s="27"/>
    </row>
    <row r="786">
      <c r="A786" s="28"/>
      <c r="E786" s="9"/>
      <c r="Q786" s="27"/>
      <c r="R786" s="27"/>
    </row>
    <row r="787">
      <c r="A787" s="28"/>
      <c r="E787" s="9"/>
      <c r="Q787" s="27"/>
      <c r="R787" s="27"/>
    </row>
    <row r="788">
      <c r="A788" s="28"/>
      <c r="E788" s="9"/>
      <c r="Q788" s="27"/>
      <c r="R788" s="27"/>
    </row>
    <row r="789">
      <c r="A789" s="28"/>
      <c r="E789" s="9"/>
      <c r="Q789" s="27"/>
      <c r="R789" s="27"/>
    </row>
    <row r="790">
      <c r="A790" s="28"/>
      <c r="E790" s="9"/>
      <c r="Q790" s="27"/>
      <c r="R790" s="27"/>
    </row>
    <row r="791">
      <c r="A791" s="28"/>
      <c r="E791" s="9"/>
      <c r="Q791" s="27"/>
      <c r="R791" s="27"/>
    </row>
    <row r="792">
      <c r="A792" s="28"/>
      <c r="E792" s="9"/>
      <c r="Q792" s="27"/>
      <c r="R792" s="27"/>
    </row>
    <row r="793">
      <c r="A793" s="28"/>
      <c r="E793" s="9"/>
      <c r="Q793" s="27"/>
      <c r="R793" s="27"/>
    </row>
    <row r="794">
      <c r="A794" s="28"/>
      <c r="E794" s="9"/>
      <c r="Q794" s="27"/>
      <c r="R794" s="27"/>
    </row>
    <row r="795">
      <c r="A795" s="28"/>
      <c r="E795" s="9"/>
      <c r="Q795" s="27"/>
      <c r="R795" s="27"/>
    </row>
    <row r="796">
      <c r="A796" s="28"/>
      <c r="E796" s="9"/>
      <c r="Q796" s="27"/>
      <c r="R796" s="27"/>
    </row>
    <row r="797">
      <c r="A797" s="28"/>
      <c r="E797" s="9"/>
      <c r="Q797" s="27"/>
      <c r="R797" s="27"/>
    </row>
    <row r="798">
      <c r="A798" s="28"/>
      <c r="E798" s="9"/>
      <c r="Q798" s="27"/>
      <c r="R798" s="27"/>
    </row>
    <row r="799">
      <c r="A799" s="28"/>
      <c r="E799" s="9"/>
      <c r="Q799" s="27"/>
      <c r="R799" s="27"/>
    </row>
    <row r="800">
      <c r="A800" s="28"/>
      <c r="E800" s="9"/>
      <c r="Q800" s="27"/>
      <c r="R800" s="27"/>
    </row>
    <row r="801">
      <c r="A801" s="28"/>
      <c r="E801" s="9"/>
      <c r="Q801" s="27"/>
      <c r="R801" s="27"/>
    </row>
    <row r="802">
      <c r="A802" s="28"/>
      <c r="E802" s="9"/>
      <c r="Q802" s="27"/>
      <c r="R802" s="27"/>
    </row>
    <row r="803">
      <c r="A803" s="28"/>
      <c r="E803" s="9"/>
      <c r="Q803" s="27"/>
      <c r="R803" s="27"/>
    </row>
    <row r="804">
      <c r="A804" s="28"/>
      <c r="E804" s="9"/>
      <c r="Q804" s="27"/>
      <c r="R804" s="27"/>
    </row>
    <row r="805">
      <c r="A805" s="28"/>
      <c r="E805" s="9"/>
      <c r="Q805" s="27"/>
      <c r="R805" s="27"/>
    </row>
    <row r="806">
      <c r="A806" s="28"/>
      <c r="E806" s="9"/>
      <c r="Q806" s="27"/>
      <c r="R806" s="27"/>
    </row>
    <row r="807">
      <c r="A807" s="28"/>
      <c r="E807" s="9"/>
      <c r="Q807" s="27"/>
      <c r="R807" s="27"/>
    </row>
    <row r="808">
      <c r="A808" s="28"/>
      <c r="E808" s="9"/>
      <c r="Q808" s="27"/>
      <c r="R808" s="27"/>
    </row>
    <row r="809">
      <c r="A809" s="28"/>
      <c r="E809" s="9"/>
      <c r="Q809" s="27"/>
      <c r="R809" s="27"/>
    </row>
    <row r="810">
      <c r="A810" s="28"/>
      <c r="E810" s="9"/>
      <c r="Q810" s="27"/>
      <c r="R810" s="27"/>
    </row>
    <row r="811">
      <c r="A811" s="28"/>
      <c r="E811" s="9"/>
      <c r="Q811" s="27"/>
      <c r="R811" s="27"/>
    </row>
    <row r="812">
      <c r="A812" s="28"/>
      <c r="E812" s="9"/>
      <c r="Q812" s="27"/>
      <c r="R812" s="27"/>
    </row>
    <row r="813">
      <c r="A813" s="28"/>
      <c r="E813" s="9"/>
      <c r="Q813" s="27"/>
      <c r="R813" s="27"/>
    </row>
    <row r="814">
      <c r="A814" s="28"/>
      <c r="E814" s="9"/>
      <c r="Q814" s="27"/>
      <c r="R814" s="27"/>
    </row>
    <row r="815">
      <c r="A815" s="28"/>
      <c r="E815" s="9"/>
      <c r="Q815" s="27"/>
      <c r="R815" s="27"/>
    </row>
    <row r="816">
      <c r="A816" s="28"/>
      <c r="E816" s="9"/>
      <c r="Q816" s="27"/>
      <c r="R816" s="27"/>
    </row>
    <row r="817">
      <c r="A817" s="28"/>
      <c r="E817" s="9"/>
      <c r="Q817" s="27"/>
      <c r="R817" s="27"/>
    </row>
    <row r="818">
      <c r="A818" s="28"/>
      <c r="E818" s="9"/>
      <c r="Q818" s="27"/>
      <c r="R818" s="27"/>
    </row>
    <row r="819">
      <c r="A819" s="28"/>
      <c r="E819" s="9"/>
      <c r="Q819" s="27"/>
      <c r="R819" s="27"/>
    </row>
    <row r="820">
      <c r="A820" s="28"/>
      <c r="E820" s="9"/>
      <c r="Q820" s="27"/>
      <c r="R820" s="27"/>
    </row>
    <row r="821">
      <c r="A821" s="28"/>
      <c r="E821" s="9"/>
      <c r="Q821" s="27"/>
      <c r="R821" s="27"/>
    </row>
    <row r="822">
      <c r="A822" s="28"/>
      <c r="E822" s="9"/>
      <c r="Q822" s="27"/>
      <c r="R822" s="27"/>
    </row>
    <row r="823">
      <c r="A823" s="28"/>
      <c r="E823" s="9"/>
      <c r="Q823" s="27"/>
      <c r="R823" s="27"/>
    </row>
    <row r="824">
      <c r="A824" s="28"/>
      <c r="E824" s="9"/>
      <c r="Q824" s="27"/>
      <c r="R824" s="27"/>
    </row>
    <row r="825">
      <c r="A825" s="28"/>
      <c r="E825" s="9"/>
      <c r="Q825" s="27"/>
      <c r="R825" s="27"/>
    </row>
    <row r="826">
      <c r="A826" s="28"/>
      <c r="E826" s="9"/>
      <c r="Q826" s="27"/>
      <c r="R826" s="27"/>
    </row>
    <row r="827">
      <c r="A827" s="28"/>
      <c r="E827" s="9"/>
      <c r="Q827" s="27"/>
      <c r="R827" s="27"/>
    </row>
    <row r="828">
      <c r="A828" s="28"/>
      <c r="E828" s="9"/>
      <c r="Q828" s="27"/>
      <c r="R828" s="27"/>
    </row>
    <row r="829">
      <c r="A829" s="28"/>
      <c r="E829" s="9"/>
      <c r="Q829" s="27"/>
      <c r="R829" s="27"/>
    </row>
    <row r="830">
      <c r="A830" s="28"/>
      <c r="E830" s="9"/>
      <c r="Q830" s="27"/>
      <c r="R830" s="27"/>
    </row>
    <row r="831">
      <c r="A831" s="28"/>
      <c r="E831" s="9"/>
      <c r="Q831" s="27"/>
      <c r="R831" s="27"/>
    </row>
    <row r="832">
      <c r="A832" s="28"/>
      <c r="E832" s="9"/>
      <c r="Q832" s="27"/>
      <c r="R832" s="27"/>
    </row>
    <row r="833">
      <c r="A833" s="28"/>
      <c r="E833" s="9"/>
      <c r="Q833" s="27"/>
      <c r="R833" s="27"/>
    </row>
    <row r="834">
      <c r="A834" s="28"/>
      <c r="E834" s="9"/>
      <c r="Q834" s="27"/>
      <c r="R834" s="27"/>
    </row>
    <row r="835">
      <c r="A835" s="28"/>
      <c r="E835" s="9"/>
      <c r="Q835" s="27"/>
      <c r="R835" s="27"/>
    </row>
    <row r="836">
      <c r="A836" s="28"/>
      <c r="E836" s="9"/>
      <c r="Q836" s="27"/>
      <c r="R836" s="27"/>
    </row>
    <row r="837">
      <c r="A837" s="28"/>
      <c r="E837" s="9"/>
      <c r="Q837" s="27"/>
      <c r="R837" s="27"/>
    </row>
    <row r="838">
      <c r="A838" s="28"/>
      <c r="E838" s="9"/>
      <c r="Q838" s="27"/>
      <c r="R838" s="27"/>
    </row>
    <row r="839">
      <c r="A839" s="28"/>
      <c r="E839" s="9"/>
      <c r="Q839" s="27"/>
      <c r="R839" s="27"/>
    </row>
    <row r="840">
      <c r="A840" s="28"/>
      <c r="E840" s="9"/>
      <c r="Q840" s="27"/>
      <c r="R840" s="27"/>
    </row>
    <row r="841">
      <c r="A841" s="28"/>
      <c r="E841" s="9"/>
      <c r="Q841" s="27"/>
      <c r="R841" s="27"/>
    </row>
    <row r="842">
      <c r="A842" s="28"/>
      <c r="E842" s="9"/>
      <c r="Q842" s="27"/>
      <c r="R842" s="27"/>
    </row>
    <row r="843">
      <c r="A843" s="28"/>
      <c r="E843" s="9"/>
      <c r="Q843" s="27"/>
      <c r="R843" s="27"/>
    </row>
    <row r="844">
      <c r="A844" s="28"/>
      <c r="E844" s="9"/>
      <c r="Q844" s="27"/>
      <c r="R844" s="27"/>
    </row>
    <row r="845">
      <c r="A845" s="28"/>
      <c r="E845" s="9"/>
      <c r="Q845" s="27"/>
      <c r="R845" s="27"/>
    </row>
    <row r="846">
      <c r="A846" s="28"/>
      <c r="E846" s="9"/>
      <c r="Q846" s="27"/>
      <c r="R846" s="27"/>
    </row>
    <row r="847">
      <c r="A847" s="28"/>
      <c r="E847" s="9"/>
      <c r="Q847" s="27"/>
      <c r="R847" s="27"/>
    </row>
    <row r="848">
      <c r="A848" s="28"/>
      <c r="E848" s="9"/>
      <c r="Q848" s="27"/>
      <c r="R848" s="27"/>
    </row>
    <row r="849">
      <c r="A849" s="28"/>
      <c r="E849" s="9"/>
      <c r="Q849" s="27"/>
      <c r="R849" s="27"/>
    </row>
    <row r="850">
      <c r="A850" s="28"/>
      <c r="E850" s="9"/>
      <c r="Q850" s="27"/>
      <c r="R850" s="27"/>
    </row>
    <row r="851">
      <c r="A851" s="28"/>
      <c r="E851" s="9"/>
      <c r="Q851" s="27"/>
      <c r="R851" s="27"/>
    </row>
    <row r="852">
      <c r="A852" s="28"/>
      <c r="E852" s="9"/>
      <c r="Q852" s="27"/>
      <c r="R852" s="27"/>
    </row>
    <row r="853">
      <c r="A853" s="28"/>
      <c r="E853" s="9"/>
      <c r="Q853" s="27"/>
      <c r="R853" s="27"/>
    </row>
    <row r="854">
      <c r="A854" s="28"/>
      <c r="E854" s="9"/>
      <c r="Q854" s="27"/>
      <c r="R854" s="27"/>
    </row>
    <row r="855">
      <c r="A855" s="28"/>
      <c r="E855" s="9"/>
      <c r="Q855" s="27"/>
      <c r="R855" s="27"/>
    </row>
    <row r="856">
      <c r="A856" s="28"/>
      <c r="E856" s="9"/>
      <c r="Q856" s="27"/>
      <c r="R856" s="27"/>
    </row>
    <row r="857">
      <c r="A857" s="28"/>
      <c r="E857" s="9"/>
      <c r="Q857" s="27"/>
      <c r="R857" s="27"/>
    </row>
    <row r="858">
      <c r="A858" s="28"/>
      <c r="E858" s="9"/>
      <c r="Q858" s="27"/>
      <c r="R858" s="27"/>
    </row>
    <row r="859">
      <c r="A859" s="28"/>
      <c r="E859" s="9"/>
      <c r="Q859" s="27"/>
      <c r="R859" s="27"/>
    </row>
    <row r="860">
      <c r="A860" s="28"/>
      <c r="E860" s="9"/>
      <c r="Q860" s="27"/>
      <c r="R860" s="27"/>
    </row>
    <row r="861">
      <c r="A861" s="28"/>
      <c r="E861" s="9"/>
      <c r="Q861" s="27"/>
      <c r="R861" s="27"/>
    </row>
    <row r="862">
      <c r="A862" s="28"/>
      <c r="E862" s="9"/>
      <c r="Q862" s="27"/>
      <c r="R862" s="27"/>
    </row>
    <row r="863">
      <c r="A863" s="28"/>
      <c r="E863" s="9"/>
      <c r="Q863" s="27"/>
      <c r="R863" s="27"/>
    </row>
    <row r="864">
      <c r="A864" s="28"/>
      <c r="E864" s="9"/>
      <c r="Q864" s="27"/>
      <c r="R864" s="27"/>
    </row>
    <row r="865">
      <c r="A865" s="28"/>
      <c r="E865" s="9"/>
      <c r="Q865" s="27"/>
      <c r="R865" s="27"/>
    </row>
    <row r="866">
      <c r="A866" s="28"/>
      <c r="E866" s="9"/>
      <c r="Q866" s="27"/>
      <c r="R866" s="27"/>
    </row>
    <row r="867">
      <c r="A867" s="28"/>
      <c r="E867" s="9"/>
      <c r="Q867" s="27"/>
      <c r="R867" s="27"/>
    </row>
    <row r="868">
      <c r="A868" s="28"/>
      <c r="E868" s="9"/>
      <c r="Q868" s="27"/>
      <c r="R868" s="27"/>
    </row>
    <row r="869">
      <c r="A869" s="28"/>
      <c r="E869" s="9"/>
      <c r="Q869" s="27"/>
      <c r="R869" s="27"/>
    </row>
    <row r="870">
      <c r="A870" s="28"/>
      <c r="E870" s="9"/>
      <c r="Q870" s="27"/>
      <c r="R870" s="27"/>
    </row>
    <row r="871">
      <c r="A871" s="28"/>
      <c r="E871" s="9"/>
      <c r="Q871" s="27"/>
      <c r="R871" s="27"/>
    </row>
    <row r="872">
      <c r="A872" s="28"/>
      <c r="E872" s="9"/>
      <c r="Q872" s="27"/>
      <c r="R872" s="27"/>
    </row>
    <row r="873">
      <c r="A873" s="28"/>
      <c r="E873" s="9"/>
      <c r="Q873" s="27"/>
      <c r="R873" s="27"/>
    </row>
    <row r="874">
      <c r="A874" s="28"/>
      <c r="E874" s="9"/>
      <c r="Q874" s="27"/>
      <c r="R874" s="27"/>
    </row>
    <row r="875">
      <c r="A875" s="28"/>
      <c r="E875" s="9"/>
      <c r="Q875" s="27"/>
      <c r="R875" s="27"/>
    </row>
    <row r="876">
      <c r="A876" s="28"/>
      <c r="E876" s="9"/>
      <c r="Q876" s="27"/>
      <c r="R876" s="27"/>
    </row>
    <row r="877">
      <c r="A877" s="28"/>
      <c r="E877" s="9"/>
      <c r="Q877" s="27"/>
      <c r="R877" s="27"/>
    </row>
    <row r="878">
      <c r="A878" s="28"/>
      <c r="E878" s="9"/>
      <c r="Q878" s="27"/>
      <c r="R878" s="27"/>
    </row>
    <row r="879">
      <c r="A879" s="28"/>
      <c r="E879" s="9"/>
      <c r="Q879" s="27"/>
      <c r="R879" s="27"/>
    </row>
    <row r="880">
      <c r="A880" s="28"/>
      <c r="E880" s="9"/>
      <c r="Q880" s="27"/>
      <c r="R880" s="27"/>
    </row>
    <row r="881">
      <c r="A881" s="28"/>
      <c r="E881" s="9"/>
      <c r="Q881" s="27"/>
      <c r="R881" s="27"/>
    </row>
    <row r="882">
      <c r="A882" s="28"/>
      <c r="E882" s="9"/>
      <c r="Q882" s="27"/>
      <c r="R882" s="27"/>
    </row>
    <row r="883">
      <c r="A883" s="28"/>
      <c r="E883" s="9"/>
      <c r="Q883" s="27"/>
      <c r="R883" s="27"/>
    </row>
    <row r="884">
      <c r="A884" s="28"/>
      <c r="E884" s="9"/>
      <c r="Q884" s="27"/>
      <c r="R884" s="27"/>
    </row>
    <row r="885">
      <c r="A885" s="28"/>
      <c r="E885" s="9"/>
      <c r="Q885" s="27"/>
      <c r="R885" s="27"/>
    </row>
    <row r="886">
      <c r="A886" s="28"/>
      <c r="E886" s="9"/>
      <c r="Q886" s="27"/>
      <c r="R886" s="27"/>
    </row>
    <row r="887">
      <c r="A887" s="28"/>
      <c r="E887" s="9"/>
      <c r="Q887" s="27"/>
      <c r="R887" s="27"/>
    </row>
    <row r="888">
      <c r="A888" s="28"/>
      <c r="E888" s="9"/>
      <c r="Q888" s="27"/>
      <c r="R888" s="27"/>
    </row>
    <row r="889">
      <c r="A889" s="28"/>
      <c r="E889" s="9"/>
      <c r="Q889" s="27"/>
      <c r="R889" s="27"/>
    </row>
    <row r="890">
      <c r="A890" s="28"/>
      <c r="E890" s="9"/>
      <c r="Q890" s="27"/>
      <c r="R890" s="27"/>
    </row>
    <row r="891">
      <c r="A891" s="28"/>
      <c r="E891" s="9"/>
      <c r="Q891" s="27"/>
      <c r="R891" s="27"/>
    </row>
    <row r="892">
      <c r="A892" s="28"/>
      <c r="E892" s="9"/>
      <c r="Q892" s="27"/>
      <c r="R892" s="27"/>
    </row>
    <row r="893">
      <c r="A893" s="28"/>
      <c r="E893" s="9"/>
      <c r="Q893" s="27"/>
      <c r="R893" s="27"/>
    </row>
    <row r="894">
      <c r="A894" s="28"/>
      <c r="E894" s="9"/>
      <c r="Q894" s="27"/>
      <c r="R894" s="27"/>
    </row>
    <row r="895">
      <c r="A895" s="28"/>
      <c r="E895" s="9"/>
      <c r="Q895" s="27"/>
      <c r="R895" s="27"/>
    </row>
    <row r="896">
      <c r="A896" s="28"/>
      <c r="E896" s="9"/>
      <c r="Q896" s="27"/>
      <c r="R896" s="27"/>
    </row>
    <row r="897">
      <c r="A897" s="28"/>
      <c r="E897" s="9"/>
      <c r="Q897" s="27"/>
      <c r="R897" s="27"/>
    </row>
    <row r="898">
      <c r="A898" s="28"/>
      <c r="E898" s="9"/>
      <c r="Q898" s="27"/>
      <c r="R898" s="27"/>
    </row>
    <row r="899">
      <c r="A899" s="28"/>
      <c r="E899" s="9"/>
      <c r="Q899" s="27"/>
      <c r="R899" s="27"/>
    </row>
    <row r="900">
      <c r="A900" s="28"/>
      <c r="E900" s="9"/>
      <c r="Q900" s="27"/>
      <c r="R900" s="27"/>
    </row>
    <row r="901">
      <c r="A901" s="28"/>
      <c r="E901" s="9"/>
      <c r="Q901" s="27"/>
      <c r="R901" s="27"/>
    </row>
    <row r="902">
      <c r="A902" s="28"/>
      <c r="E902" s="9"/>
      <c r="Q902" s="27"/>
      <c r="R902" s="27"/>
    </row>
    <row r="903">
      <c r="A903" s="28"/>
      <c r="E903" s="9"/>
      <c r="Q903" s="27"/>
      <c r="R903" s="27"/>
    </row>
    <row r="904">
      <c r="A904" s="28"/>
      <c r="E904" s="9"/>
      <c r="Q904" s="27"/>
      <c r="R904" s="27"/>
    </row>
    <row r="905">
      <c r="A905" s="28"/>
      <c r="E905" s="9"/>
      <c r="Q905" s="27"/>
      <c r="R905" s="27"/>
    </row>
    <row r="906">
      <c r="A906" s="28"/>
      <c r="E906" s="9"/>
      <c r="Q906" s="27"/>
      <c r="R906" s="27"/>
    </row>
    <row r="907">
      <c r="A907" s="28"/>
      <c r="E907" s="9"/>
      <c r="Q907" s="27"/>
      <c r="R907" s="27"/>
    </row>
    <row r="908">
      <c r="A908" s="28"/>
      <c r="E908" s="9"/>
      <c r="Q908" s="27"/>
      <c r="R908" s="27"/>
    </row>
    <row r="909">
      <c r="A909" s="28"/>
      <c r="E909" s="9"/>
      <c r="Q909" s="27"/>
      <c r="R909" s="27"/>
    </row>
    <row r="910">
      <c r="A910" s="28"/>
      <c r="E910" s="9"/>
      <c r="Q910" s="27"/>
      <c r="R910" s="27"/>
    </row>
    <row r="911">
      <c r="A911" s="28"/>
      <c r="E911" s="9"/>
      <c r="Q911" s="27"/>
      <c r="R911" s="27"/>
    </row>
    <row r="912">
      <c r="A912" s="28"/>
      <c r="E912" s="9"/>
      <c r="Q912" s="27"/>
      <c r="R912" s="27"/>
    </row>
    <row r="913">
      <c r="A913" s="28"/>
      <c r="E913" s="9"/>
      <c r="Q913" s="27"/>
      <c r="R913" s="27"/>
    </row>
    <row r="914">
      <c r="A914" s="28"/>
      <c r="E914" s="9"/>
      <c r="Q914" s="27"/>
      <c r="R914" s="27"/>
    </row>
    <row r="915">
      <c r="A915" s="28"/>
      <c r="E915" s="9"/>
      <c r="Q915" s="27"/>
      <c r="R915" s="27"/>
    </row>
    <row r="916">
      <c r="A916" s="28"/>
      <c r="E916" s="9"/>
      <c r="Q916" s="27"/>
      <c r="R916" s="27"/>
    </row>
    <row r="917">
      <c r="A917" s="28"/>
      <c r="E917" s="9"/>
      <c r="Q917" s="27"/>
      <c r="R917" s="27"/>
    </row>
    <row r="918">
      <c r="A918" s="28"/>
      <c r="E918" s="9"/>
      <c r="Q918" s="27"/>
      <c r="R918" s="27"/>
    </row>
    <row r="919">
      <c r="A919" s="28"/>
      <c r="E919" s="9"/>
      <c r="Q919" s="27"/>
      <c r="R919" s="27"/>
    </row>
    <row r="920">
      <c r="A920" s="28"/>
      <c r="E920" s="9"/>
      <c r="Q920" s="27"/>
      <c r="R920" s="27"/>
    </row>
    <row r="921">
      <c r="A921" s="28"/>
      <c r="E921" s="9"/>
      <c r="Q921" s="27"/>
      <c r="R921" s="27"/>
    </row>
    <row r="922">
      <c r="A922" s="28"/>
      <c r="E922" s="9"/>
      <c r="Q922" s="27"/>
      <c r="R922" s="27"/>
    </row>
    <row r="923">
      <c r="A923" s="28"/>
      <c r="E923" s="9"/>
      <c r="Q923" s="27"/>
      <c r="R923" s="27"/>
    </row>
    <row r="924">
      <c r="A924" s="28"/>
      <c r="E924" s="9"/>
      <c r="Q924" s="27"/>
      <c r="R924" s="27"/>
    </row>
    <row r="925">
      <c r="A925" s="28"/>
      <c r="E925" s="9"/>
      <c r="Q925" s="27"/>
      <c r="R925" s="27"/>
    </row>
    <row r="926">
      <c r="A926" s="28"/>
      <c r="E926" s="9"/>
      <c r="Q926" s="27"/>
      <c r="R926" s="27"/>
    </row>
    <row r="927">
      <c r="A927" s="28"/>
      <c r="E927" s="9"/>
      <c r="Q927" s="27"/>
      <c r="R927" s="27"/>
    </row>
    <row r="928">
      <c r="A928" s="28"/>
      <c r="E928" s="9"/>
      <c r="Q928" s="27"/>
      <c r="R928" s="27"/>
    </row>
    <row r="929">
      <c r="A929" s="28"/>
      <c r="E929" s="9"/>
      <c r="Q929" s="27"/>
      <c r="R929" s="27"/>
    </row>
    <row r="930">
      <c r="A930" s="28"/>
      <c r="E930" s="9"/>
      <c r="Q930" s="27"/>
      <c r="R930" s="27"/>
    </row>
    <row r="931">
      <c r="A931" s="28"/>
      <c r="E931" s="9"/>
      <c r="Q931" s="27"/>
      <c r="R931" s="27"/>
    </row>
    <row r="932">
      <c r="A932" s="28"/>
      <c r="E932" s="9"/>
      <c r="Q932" s="27"/>
      <c r="R932" s="27"/>
    </row>
    <row r="933">
      <c r="A933" s="28"/>
      <c r="E933" s="9"/>
      <c r="Q933" s="27"/>
      <c r="R933" s="27"/>
    </row>
    <row r="934">
      <c r="A934" s="28"/>
      <c r="E934" s="9"/>
      <c r="Q934" s="27"/>
      <c r="R934" s="27"/>
    </row>
    <row r="935">
      <c r="A935" s="28"/>
      <c r="E935" s="9"/>
      <c r="Q935" s="27"/>
      <c r="R935" s="27"/>
    </row>
    <row r="936">
      <c r="A936" s="28"/>
      <c r="E936" s="9"/>
      <c r="Q936" s="27"/>
      <c r="R936" s="27"/>
    </row>
    <row r="937">
      <c r="A937" s="28"/>
      <c r="E937" s="9"/>
      <c r="Q937" s="27"/>
      <c r="R937" s="27"/>
    </row>
    <row r="938">
      <c r="A938" s="28"/>
      <c r="E938" s="9"/>
      <c r="Q938" s="27"/>
      <c r="R938" s="27"/>
    </row>
    <row r="939">
      <c r="A939" s="28"/>
      <c r="E939" s="9"/>
      <c r="Q939" s="27"/>
      <c r="R939" s="27"/>
    </row>
    <row r="940">
      <c r="A940" s="28"/>
      <c r="E940" s="9"/>
      <c r="Q940" s="27"/>
      <c r="R940" s="27"/>
    </row>
    <row r="941">
      <c r="A941" s="28"/>
      <c r="E941" s="9"/>
      <c r="Q941" s="27"/>
      <c r="R941" s="27"/>
    </row>
    <row r="942">
      <c r="A942" s="28"/>
      <c r="E942" s="9"/>
      <c r="Q942" s="27"/>
      <c r="R942" s="27"/>
    </row>
    <row r="943">
      <c r="A943" s="28"/>
      <c r="E943" s="9"/>
      <c r="Q943" s="27"/>
      <c r="R943" s="27"/>
    </row>
    <row r="944">
      <c r="A944" s="28"/>
      <c r="E944" s="9"/>
      <c r="Q944" s="27"/>
      <c r="R944" s="27"/>
    </row>
    <row r="945">
      <c r="A945" s="28"/>
      <c r="E945" s="9"/>
      <c r="Q945" s="27"/>
      <c r="R945" s="27"/>
    </row>
    <row r="946">
      <c r="A946" s="28"/>
      <c r="E946" s="9"/>
      <c r="Q946" s="27"/>
      <c r="R946" s="27"/>
    </row>
    <row r="947">
      <c r="A947" s="28"/>
      <c r="E947" s="9"/>
      <c r="Q947" s="27"/>
      <c r="R947" s="27"/>
    </row>
    <row r="948">
      <c r="A948" s="28"/>
      <c r="E948" s="9"/>
      <c r="Q948" s="27"/>
      <c r="R948" s="27"/>
    </row>
    <row r="949">
      <c r="A949" s="28"/>
      <c r="E949" s="9"/>
      <c r="Q949" s="27"/>
      <c r="R949" s="27"/>
    </row>
    <row r="950">
      <c r="A950" s="28"/>
      <c r="E950" s="9"/>
      <c r="Q950" s="27"/>
      <c r="R950" s="27"/>
    </row>
    <row r="951">
      <c r="A951" s="28"/>
      <c r="E951" s="9"/>
      <c r="Q951" s="27"/>
      <c r="R951" s="27"/>
    </row>
    <row r="952">
      <c r="A952" s="28"/>
      <c r="E952" s="9"/>
      <c r="Q952" s="27"/>
      <c r="R952" s="27"/>
    </row>
    <row r="953">
      <c r="A953" s="28"/>
      <c r="E953" s="9"/>
      <c r="Q953" s="27"/>
      <c r="R953" s="27"/>
    </row>
    <row r="954">
      <c r="A954" s="28"/>
      <c r="E954" s="9"/>
      <c r="Q954" s="27"/>
      <c r="R954" s="27"/>
    </row>
    <row r="955">
      <c r="A955" s="28"/>
      <c r="E955" s="9"/>
      <c r="Q955" s="27"/>
      <c r="R955" s="27"/>
    </row>
    <row r="956">
      <c r="A956" s="28"/>
      <c r="E956" s="9"/>
      <c r="Q956" s="27"/>
      <c r="R956" s="27"/>
    </row>
    <row r="957">
      <c r="A957" s="28"/>
      <c r="E957" s="9"/>
      <c r="Q957" s="27"/>
      <c r="R957" s="27"/>
    </row>
    <row r="958">
      <c r="A958" s="28"/>
      <c r="E958" s="9"/>
      <c r="Q958" s="27"/>
      <c r="R958" s="27"/>
    </row>
    <row r="959">
      <c r="A959" s="28"/>
      <c r="E959" s="9"/>
      <c r="Q959" s="27"/>
      <c r="R959" s="27"/>
    </row>
    <row r="960">
      <c r="A960" s="28"/>
      <c r="E960" s="9"/>
      <c r="Q960" s="27"/>
      <c r="R960" s="27"/>
    </row>
    <row r="961">
      <c r="A961" s="28"/>
      <c r="E961" s="9"/>
      <c r="Q961" s="27"/>
      <c r="R961" s="27"/>
    </row>
    <row r="962">
      <c r="A962" s="28"/>
      <c r="E962" s="9"/>
      <c r="Q962" s="27"/>
      <c r="R962" s="27"/>
    </row>
    <row r="963">
      <c r="A963" s="28"/>
      <c r="E963" s="9"/>
      <c r="Q963" s="27"/>
      <c r="R963" s="27"/>
    </row>
    <row r="964">
      <c r="A964" s="28"/>
      <c r="E964" s="9"/>
      <c r="Q964" s="27"/>
      <c r="R964" s="27"/>
    </row>
    <row r="965">
      <c r="A965" s="28"/>
      <c r="E965" s="9"/>
      <c r="Q965" s="27"/>
      <c r="R965" s="27"/>
    </row>
    <row r="966">
      <c r="A966" s="28"/>
      <c r="E966" s="9"/>
      <c r="Q966" s="27"/>
      <c r="R966" s="27"/>
    </row>
    <row r="967">
      <c r="A967" s="28"/>
      <c r="E967" s="9"/>
      <c r="Q967" s="27"/>
      <c r="R967" s="27"/>
    </row>
    <row r="968">
      <c r="A968" s="28"/>
      <c r="E968" s="9"/>
      <c r="Q968" s="27"/>
      <c r="R968" s="27"/>
    </row>
    <row r="969">
      <c r="A969" s="28"/>
      <c r="E969" s="9"/>
      <c r="Q969" s="27"/>
      <c r="R969" s="27"/>
    </row>
    <row r="970">
      <c r="A970" s="28"/>
      <c r="E970" s="9"/>
      <c r="Q970" s="27"/>
      <c r="R970" s="27"/>
    </row>
    <row r="971">
      <c r="A971" s="28"/>
      <c r="E971" s="9"/>
      <c r="Q971" s="27"/>
      <c r="R971" s="27"/>
    </row>
    <row r="972">
      <c r="A972" s="28"/>
      <c r="E972" s="9"/>
      <c r="Q972" s="27"/>
      <c r="R972" s="27"/>
    </row>
    <row r="973">
      <c r="A973" s="28"/>
      <c r="E973" s="9"/>
      <c r="Q973" s="27"/>
      <c r="R973" s="27"/>
    </row>
    <row r="974">
      <c r="A974" s="28"/>
      <c r="E974" s="9"/>
      <c r="Q974" s="27"/>
      <c r="R974" s="27"/>
    </row>
    <row r="975">
      <c r="A975" s="28"/>
      <c r="E975" s="9"/>
      <c r="Q975" s="27"/>
      <c r="R975" s="27"/>
    </row>
    <row r="976">
      <c r="A976" s="28"/>
      <c r="E976" s="9"/>
      <c r="Q976" s="27"/>
      <c r="R976" s="27"/>
    </row>
    <row r="977">
      <c r="A977" s="28"/>
      <c r="E977" s="9"/>
      <c r="Q977" s="27"/>
      <c r="R977" s="27"/>
    </row>
    <row r="978">
      <c r="A978" s="28"/>
      <c r="E978" s="9"/>
      <c r="Q978" s="27"/>
      <c r="R978" s="27"/>
    </row>
    <row r="979">
      <c r="A979" s="28"/>
      <c r="E979" s="9"/>
      <c r="Q979" s="27"/>
      <c r="R979" s="27"/>
    </row>
    <row r="980">
      <c r="A980" s="28"/>
      <c r="E980" s="9"/>
      <c r="Q980" s="27"/>
      <c r="R980" s="27"/>
    </row>
    <row r="981">
      <c r="A981" s="28"/>
      <c r="E981" s="9"/>
      <c r="Q981" s="27"/>
      <c r="R981" s="27"/>
    </row>
    <row r="982">
      <c r="A982" s="28"/>
      <c r="E982" s="9"/>
      <c r="Q982" s="27"/>
      <c r="R982" s="27"/>
    </row>
    <row r="983">
      <c r="A983" s="28"/>
      <c r="E983" s="9"/>
      <c r="Q983" s="27"/>
      <c r="R983" s="27"/>
    </row>
    <row r="984">
      <c r="A984" s="28"/>
      <c r="E984" s="9"/>
      <c r="Q984" s="27"/>
      <c r="R984" s="27"/>
    </row>
    <row r="985">
      <c r="A985" s="28"/>
      <c r="E985" s="9"/>
      <c r="Q985" s="27"/>
      <c r="R985" s="27"/>
    </row>
    <row r="986">
      <c r="A986" s="28"/>
      <c r="E986" s="9"/>
      <c r="Q986" s="27"/>
      <c r="R986" s="27"/>
    </row>
    <row r="987">
      <c r="A987" s="28"/>
      <c r="E987" s="9"/>
      <c r="Q987" s="27"/>
      <c r="R987" s="27"/>
    </row>
    <row r="988">
      <c r="A988" s="28"/>
      <c r="E988" s="9"/>
      <c r="Q988" s="27"/>
      <c r="R988" s="27"/>
    </row>
    <row r="989">
      <c r="A989" s="28"/>
      <c r="E989" s="9"/>
      <c r="Q989" s="27"/>
      <c r="R989" s="27"/>
    </row>
    <row r="990">
      <c r="A990" s="28"/>
      <c r="E990" s="9"/>
      <c r="Q990" s="27"/>
      <c r="R990" s="27"/>
    </row>
    <row r="991">
      <c r="A991" s="28"/>
      <c r="E991" s="9"/>
      <c r="Q991" s="27"/>
      <c r="R991" s="27"/>
    </row>
    <row r="992">
      <c r="A992" s="28"/>
      <c r="E992" s="9"/>
      <c r="Q992" s="27"/>
      <c r="R992" s="27"/>
    </row>
    <row r="993">
      <c r="A993" s="28"/>
      <c r="E993" s="9"/>
      <c r="Q993" s="27"/>
      <c r="R993" s="27"/>
    </row>
    <row r="994">
      <c r="A994" s="28"/>
      <c r="E994" s="9"/>
      <c r="Q994" s="27"/>
      <c r="R994" s="27"/>
    </row>
    <row r="995">
      <c r="A995" s="28"/>
      <c r="E995" s="9"/>
      <c r="Q995" s="27"/>
      <c r="R995" s="27"/>
    </row>
    <row r="996">
      <c r="A996" s="28"/>
      <c r="E996" s="9"/>
      <c r="Q996" s="27"/>
      <c r="R996" s="27"/>
    </row>
    <row r="997">
      <c r="A997" s="28"/>
      <c r="E997" s="9"/>
      <c r="Q997" s="27"/>
      <c r="R997" s="27"/>
    </row>
    <row r="998">
      <c r="A998" s="28"/>
      <c r="E998" s="9"/>
      <c r="Q998" s="27"/>
      <c r="R998" s="27"/>
    </row>
    <row r="999">
      <c r="A999" s="28"/>
      <c r="E999" s="9"/>
      <c r="Q999" s="27"/>
      <c r="R999" s="27"/>
    </row>
    <row r="1000">
      <c r="A1000" s="28"/>
      <c r="E1000" s="9"/>
      <c r="Q1000" s="27"/>
      <c r="R1000" s="27"/>
    </row>
    <row r="1001">
      <c r="A1001" s="28"/>
      <c r="E1001" s="9"/>
      <c r="Q1001" s="27"/>
      <c r="R1001" s="27"/>
    </row>
    <row r="1002">
      <c r="A1002" s="28"/>
      <c r="E1002" s="9"/>
      <c r="Q1002" s="27"/>
      <c r="R1002" s="27"/>
    </row>
    <row r="1003">
      <c r="A1003" s="28"/>
      <c r="E1003" s="9"/>
      <c r="Q1003" s="27"/>
      <c r="R1003" s="27"/>
    </row>
    <row r="1004">
      <c r="A1004" s="28"/>
      <c r="E1004" s="9"/>
      <c r="Q1004" s="27"/>
      <c r="R1004" s="27"/>
    </row>
    <row r="1005">
      <c r="A1005" s="28"/>
      <c r="E1005" s="9"/>
      <c r="Q1005" s="27"/>
      <c r="R1005" s="27"/>
    </row>
    <row r="1006">
      <c r="A1006" s="28"/>
      <c r="E1006" s="9"/>
      <c r="Q1006" s="27"/>
      <c r="R1006" s="27"/>
    </row>
    <row r="1007">
      <c r="A1007" s="28"/>
      <c r="E1007" s="9"/>
      <c r="Q1007" s="27"/>
      <c r="R1007" s="27"/>
    </row>
    <row r="1008">
      <c r="A1008" s="28"/>
      <c r="E1008" s="9"/>
      <c r="Q1008" s="27"/>
      <c r="R1008" s="27"/>
    </row>
    <row r="1009">
      <c r="A1009" s="28"/>
      <c r="E1009" s="9"/>
      <c r="Q1009" s="27"/>
      <c r="R1009" s="27"/>
    </row>
    <row r="1010">
      <c r="A1010" s="28"/>
      <c r="E1010" s="9"/>
      <c r="Q1010" s="27"/>
      <c r="R1010" s="27"/>
    </row>
    <row r="1011">
      <c r="A1011" s="28"/>
      <c r="E1011" s="9"/>
      <c r="Q1011" s="27"/>
      <c r="R1011" s="27"/>
    </row>
    <row r="1012">
      <c r="A1012" s="28"/>
      <c r="E1012" s="9"/>
      <c r="Q1012" s="27"/>
      <c r="R1012" s="27"/>
    </row>
    <row r="1013">
      <c r="A1013" s="28"/>
      <c r="E1013" s="9"/>
      <c r="Q1013" s="27"/>
      <c r="R1013" s="27"/>
    </row>
    <row r="1014">
      <c r="A1014" s="28"/>
      <c r="E1014" s="9"/>
      <c r="Q1014" s="27"/>
      <c r="R1014" s="27"/>
    </row>
    <row r="1015">
      <c r="A1015" s="28"/>
      <c r="E1015" s="9"/>
      <c r="Q1015" s="27"/>
      <c r="R1015" s="27"/>
    </row>
    <row r="1016">
      <c r="A1016" s="28"/>
      <c r="E1016" s="9"/>
      <c r="Q1016" s="27"/>
      <c r="R1016" s="27"/>
    </row>
    <row r="1017">
      <c r="A1017" s="28"/>
      <c r="E1017" s="9"/>
      <c r="Q1017" s="27"/>
      <c r="R1017" s="27"/>
    </row>
    <row r="1018">
      <c r="A1018" s="28"/>
      <c r="E1018" s="9"/>
      <c r="Q1018" s="27"/>
      <c r="R1018" s="27"/>
    </row>
    <row r="1019">
      <c r="A1019" s="28"/>
      <c r="E1019" s="9"/>
      <c r="Q1019" s="27"/>
      <c r="R1019" s="27"/>
    </row>
    <row r="1020">
      <c r="A1020" s="28"/>
      <c r="E1020" s="9"/>
      <c r="Q1020" s="27"/>
      <c r="R1020" s="27"/>
    </row>
    <row r="1021">
      <c r="A1021" s="28"/>
      <c r="E1021" s="9"/>
      <c r="Q1021" s="27"/>
      <c r="R1021" s="27"/>
    </row>
    <row r="1022">
      <c r="A1022" s="28"/>
      <c r="E1022" s="9"/>
      <c r="Q1022" s="27"/>
      <c r="R1022" s="27"/>
    </row>
    <row r="1023">
      <c r="A1023" s="28"/>
      <c r="E1023" s="9"/>
      <c r="Q1023" s="27"/>
      <c r="R1023" s="27"/>
    </row>
    <row r="1024">
      <c r="A1024" s="28"/>
      <c r="E1024" s="9"/>
      <c r="Q1024" s="27"/>
      <c r="R1024" s="27"/>
    </row>
    <row r="1025">
      <c r="A1025" s="28"/>
      <c r="E1025" s="9"/>
      <c r="Q1025" s="27"/>
      <c r="R1025" s="27"/>
    </row>
    <row r="1026">
      <c r="A1026" s="28"/>
      <c r="E1026" s="9"/>
      <c r="Q1026" s="27"/>
      <c r="R1026" s="27"/>
    </row>
    <row r="1027">
      <c r="A1027" s="28"/>
      <c r="E1027" s="9"/>
      <c r="Q1027" s="27"/>
      <c r="R1027" s="27"/>
    </row>
    <row r="1028">
      <c r="A1028" s="28"/>
      <c r="E1028" s="9"/>
      <c r="Q1028" s="27"/>
      <c r="R1028" s="27"/>
    </row>
    <row r="1029">
      <c r="A1029" s="28"/>
      <c r="E1029" s="9"/>
      <c r="Q1029" s="27"/>
      <c r="R1029" s="27"/>
    </row>
    <row r="1030">
      <c r="A1030" s="28"/>
      <c r="E1030" s="9"/>
      <c r="Q1030" s="27"/>
      <c r="R1030" s="27"/>
    </row>
    <row r="1031">
      <c r="A1031" s="28"/>
      <c r="E1031" s="9"/>
      <c r="Q1031" s="27"/>
      <c r="R1031" s="27"/>
    </row>
    <row r="1032">
      <c r="A1032" s="28"/>
      <c r="E1032" s="9"/>
      <c r="Q1032" s="27"/>
      <c r="R1032" s="27"/>
    </row>
    <row r="1033">
      <c r="A1033" s="28"/>
      <c r="E1033" s="9"/>
      <c r="Q1033" s="27"/>
      <c r="R1033" s="27"/>
    </row>
    <row r="1034">
      <c r="A1034" s="28"/>
      <c r="E1034" s="9"/>
      <c r="Q1034" s="27"/>
      <c r="R1034" s="27"/>
    </row>
    <row r="1035">
      <c r="A1035" s="28"/>
      <c r="E1035" s="9"/>
      <c r="Q1035" s="27"/>
      <c r="R1035" s="27"/>
    </row>
    <row r="1036">
      <c r="A1036" s="28"/>
      <c r="E1036" s="9"/>
      <c r="Q1036" s="27"/>
      <c r="R1036" s="27"/>
    </row>
    <row r="1037">
      <c r="A1037" s="28"/>
      <c r="E1037" s="9"/>
      <c r="Q1037" s="27"/>
      <c r="R1037" s="27"/>
    </row>
    <row r="1038">
      <c r="A1038" s="28"/>
      <c r="E1038" s="9"/>
      <c r="Q1038" s="27"/>
      <c r="R1038" s="27"/>
    </row>
    <row r="1039">
      <c r="A1039" s="28"/>
      <c r="E1039" s="9"/>
      <c r="Q1039" s="27"/>
      <c r="R1039" s="27"/>
    </row>
    <row r="1040">
      <c r="A1040" s="28"/>
      <c r="E1040" s="9"/>
      <c r="Q1040" s="27"/>
      <c r="R1040" s="27"/>
    </row>
    <row r="1041">
      <c r="A1041" s="28"/>
      <c r="E1041" s="9"/>
      <c r="Q1041" s="27"/>
      <c r="R1041" s="27"/>
    </row>
    <row r="1042">
      <c r="A1042" s="28"/>
      <c r="E1042" s="9"/>
      <c r="Q1042" s="27"/>
      <c r="R1042" s="27"/>
    </row>
    <row r="1043">
      <c r="A1043" s="28"/>
      <c r="E1043" s="9"/>
      <c r="Q1043" s="27"/>
      <c r="R1043" s="27"/>
    </row>
    <row r="1044">
      <c r="A1044" s="28"/>
      <c r="E1044" s="9"/>
      <c r="Q1044" s="27"/>
      <c r="R1044" s="27"/>
    </row>
    <row r="1045">
      <c r="A1045" s="28"/>
      <c r="E1045" s="9"/>
      <c r="Q1045" s="27"/>
      <c r="R1045" s="27"/>
    </row>
    <row r="1046">
      <c r="A1046" s="28"/>
      <c r="E1046" s="9"/>
      <c r="Q1046" s="27"/>
      <c r="R1046" s="27"/>
    </row>
    <row r="1047">
      <c r="A1047" s="28"/>
      <c r="E1047" s="9"/>
      <c r="Q1047" s="27"/>
      <c r="R1047" s="27"/>
    </row>
    <row r="1048">
      <c r="A1048" s="28"/>
      <c r="E1048" s="9"/>
      <c r="Q1048" s="27"/>
      <c r="R1048" s="27"/>
    </row>
    <row r="1049">
      <c r="A1049" s="28"/>
      <c r="E1049" s="9"/>
      <c r="Q1049" s="27"/>
      <c r="R1049" s="27"/>
    </row>
    <row r="1050">
      <c r="A1050" s="28"/>
      <c r="E1050" s="9"/>
      <c r="Q1050" s="27"/>
      <c r="R1050" s="27"/>
    </row>
    <row r="1051">
      <c r="A1051" s="28"/>
      <c r="E1051" s="9"/>
      <c r="Q1051" s="27"/>
      <c r="R1051" s="27"/>
    </row>
    <row r="1052">
      <c r="A1052" s="28"/>
      <c r="E1052" s="9"/>
      <c r="Q1052" s="27"/>
      <c r="R1052" s="27"/>
    </row>
    <row r="1053">
      <c r="A1053" s="28"/>
      <c r="E1053" s="9"/>
      <c r="Q1053" s="27"/>
      <c r="R1053" s="27"/>
    </row>
    <row r="1054">
      <c r="A1054" s="28"/>
      <c r="E1054" s="9"/>
      <c r="Q1054" s="27"/>
      <c r="R1054" s="27"/>
    </row>
    <row r="1055">
      <c r="A1055" s="28"/>
      <c r="E1055" s="9"/>
      <c r="Q1055" s="27"/>
      <c r="R1055" s="27"/>
    </row>
    <row r="1056">
      <c r="A1056" s="28"/>
      <c r="E1056" s="9"/>
      <c r="Q1056" s="27"/>
      <c r="R1056" s="27"/>
    </row>
    <row r="1057">
      <c r="A1057" s="28"/>
      <c r="E1057" s="9"/>
      <c r="Q1057" s="27"/>
      <c r="R1057" s="27"/>
    </row>
    <row r="1058">
      <c r="A1058" s="28"/>
      <c r="E1058" s="9"/>
      <c r="Q1058" s="27"/>
      <c r="R1058" s="27"/>
    </row>
    <row r="1059">
      <c r="A1059" s="28"/>
      <c r="E1059" s="9"/>
      <c r="Q1059" s="27"/>
      <c r="R1059" s="27"/>
    </row>
    <row r="1060">
      <c r="A1060" s="28"/>
      <c r="E1060" s="9"/>
      <c r="Q1060" s="27"/>
      <c r="R1060" s="27"/>
    </row>
    <row r="1061">
      <c r="A1061" s="28"/>
      <c r="E1061" s="9"/>
      <c r="Q1061" s="27"/>
      <c r="R1061" s="27"/>
    </row>
    <row r="1062">
      <c r="A1062" s="28"/>
      <c r="E1062" s="9"/>
      <c r="Q1062" s="27"/>
      <c r="R1062" s="27"/>
    </row>
    <row r="1063">
      <c r="A1063" s="28"/>
      <c r="E1063" s="9"/>
      <c r="Q1063" s="27"/>
      <c r="R1063" s="27"/>
    </row>
    <row r="1064">
      <c r="A1064" s="28"/>
      <c r="E1064" s="9"/>
      <c r="Q1064" s="27"/>
      <c r="R1064" s="27"/>
    </row>
    <row r="1065">
      <c r="A1065" s="28"/>
      <c r="E1065" s="9"/>
      <c r="Q1065" s="27"/>
      <c r="R1065" s="27"/>
    </row>
    <row r="1066">
      <c r="A1066" s="28"/>
      <c r="E1066" s="9"/>
      <c r="Q1066" s="27"/>
      <c r="R1066" s="27"/>
    </row>
    <row r="1067">
      <c r="A1067" s="28"/>
      <c r="E1067" s="9"/>
      <c r="Q1067" s="27"/>
      <c r="R1067" s="27"/>
    </row>
    <row r="1068">
      <c r="A1068" s="28"/>
      <c r="E1068" s="9"/>
      <c r="Q1068" s="27"/>
      <c r="R1068" s="27"/>
    </row>
    <row r="1069">
      <c r="A1069" s="28"/>
      <c r="E1069" s="9"/>
      <c r="Q1069" s="27"/>
      <c r="R1069" s="27"/>
    </row>
    <row r="1070">
      <c r="A1070" s="28"/>
      <c r="E1070" s="9"/>
      <c r="Q1070" s="27"/>
      <c r="R1070" s="27"/>
    </row>
    <row r="1071">
      <c r="A1071" s="28"/>
      <c r="E1071" s="9"/>
      <c r="Q1071" s="27"/>
      <c r="R1071" s="27"/>
    </row>
    <row r="1072">
      <c r="A1072" s="28"/>
      <c r="E1072" s="9"/>
      <c r="Q1072" s="27"/>
      <c r="R1072" s="27"/>
    </row>
    <row r="1073">
      <c r="A1073" s="28"/>
      <c r="E1073" s="9"/>
      <c r="Q1073" s="27"/>
      <c r="R1073" s="27"/>
    </row>
    <row r="1074">
      <c r="A1074" s="28"/>
      <c r="E1074" s="9"/>
      <c r="Q1074" s="27"/>
      <c r="R1074" s="27"/>
    </row>
    <row r="1075">
      <c r="A1075" s="28"/>
      <c r="E1075" s="9"/>
      <c r="Q1075" s="27"/>
      <c r="R1075" s="27"/>
    </row>
    <row r="1076">
      <c r="A1076" s="28"/>
      <c r="E1076" s="9"/>
      <c r="Q1076" s="27"/>
      <c r="R1076" s="27"/>
    </row>
    <row r="1077">
      <c r="A1077" s="28"/>
      <c r="E1077" s="9"/>
      <c r="Q1077" s="27"/>
      <c r="R1077" s="27"/>
    </row>
    <row r="1078">
      <c r="A1078" s="28"/>
      <c r="E1078" s="9"/>
      <c r="Q1078" s="27"/>
      <c r="R1078" s="27"/>
    </row>
    <row r="1079">
      <c r="A1079" s="28"/>
      <c r="E1079" s="9"/>
      <c r="Q1079" s="27"/>
      <c r="R1079" s="27"/>
    </row>
    <row r="1080">
      <c r="A1080" s="28"/>
      <c r="E1080" s="9"/>
      <c r="Q1080" s="27"/>
      <c r="R1080" s="27"/>
    </row>
    <row r="1081">
      <c r="A1081" s="28"/>
      <c r="E1081" s="9"/>
      <c r="Q1081" s="27"/>
      <c r="R1081" s="27"/>
    </row>
    <row r="1082">
      <c r="A1082" s="28"/>
      <c r="E1082" s="9"/>
      <c r="Q1082" s="27"/>
      <c r="R1082" s="27"/>
    </row>
    <row r="1083">
      <c r="A1083" s="28"/>
      <c r="E1083" s="9"/>
      <c r="Q1083" s="27"/>
      <c r="R1083" s="27"/>
    </row>
    <row r="1084">
      <c r="A1084" s="28"/>
      <c r="E1084" s="9"/>
      <c r="Q1084" s="27"/>
      <c r="R1084" s="27"/>
    </row>
    <row r="1085">
      <c r="A1085" s="28"/>
      <c r="E1085" s="9"/>
      <c r="Q1085" s="27"/>
      <c r="R1085" s="27"/>
    </row>
    <row r="1086">
      <c r="A1086" s="28"/>
      <c r="E1086" s="9"/>
      <c r="Q1086" s="27"/>
      <c r="R1086" s="27"/>
    </row>
  </sheetData>
  <hyperlinks>
    <hyperlink r:id="rId1" ref="B2"/>
    <hyperlink r:id="rId2" ref="B3"/>
    <hyperlink r:id="rId3" ref="B4"/>
    <hyperlink r:id="rId4" ref="V4"/>
    <hyperlink r:id="rId5" ref="B5"/>
    <hyperlink r:id="rId6" ref="B6"/>
    <hyperlink r:id="rId7" ref="W6"/>
    <hyperlink r:id="rId8" ref="B7"/>
    <hyperlink r:id="rId9" ref="W7"/>
    <hyperlink r:id="rId10" ref="B8"/>
    <hyperlink r:id="rId11" ref="W8"/>
    <hyperlink r:id="rId12" ref="B9"/>
    <hyperlink r:id="rId13" ref="B10"/>
    <hyperlink r:id="rId14" ref="B11"/>
    <hyperlink r:id="rId15" ref="B12"/>
    <hyperlink r:id="rId16" ref="B13"/>
    <hyperlink r:id="rId17" ref="B14"/>
    <hyperlink r:id="rId18" ref="B15"/>
    <hyperlink r:id="rId19" ref="B16"/>
    <hyperlink r:id="rId20" ref="B17"/>
    <hyperlink r:id="rId21" ref="B18"/>
    <hyperlink r:id="rId22" ref="B19"/>
    <hyperlink r:id="rId23" ref="B20"/>
    <hyperlink r:id="rId24" ref="B21"/>
    <hyperlink r:id="rId25" ref="B22"/>
    <hyperlink r:id="rId26" ref="B23"/>
    <hyperlink r:id="rId27" ref="B24"/>
    <hyperlink r:id="rId28" ref="B25"/>
    <hyperlink r:id="rId29" ref="B26"/>
    <hyperlink r:id="rId30" ref="B27"/>
    <hyperlink r:id="rId31" ref="B28"/>
    <hyperlink r:id="rId32" ref="B29"/>
    <hyperlink r:id="rId33" ref="B30"/>
    <hyperlink r:id="rId34" ref="B31"/>
    <hyperlink r:id="rId35" ref="B32"/>
    <hyperlink r:id="rId36" ref="B33"/>
    <hyperlink r:id="rId37" ref="B34"/>
    <hyperlink r:id="rId38" ref="B35"/>
    <hyperlink r:id="rId39" ref="B36"/>
    <hyperlink r:id="rId40" ref="B37"/>
    <hyperlink r:id="rId41" ref="B38"/>
    <hyperlink r:id="rId42" ref="B39"/>
    <hyperlink r:id="rId43" ref="B40"/>
    <hyperlink r:id="rId44" ref="B41"/>
    <hyperlink r:id="rId45" ref="B42"/>
    <hyperlink r:id="rId46" ref="B43"/>
    <hyperlink r:id="rId47" ref="B44"/>
    <hyperlink r:id="rId48" ref="B45"/>
    <hyperlink r:id="rId49" ref="B46"/>
    <hyperlink r:id="rId50" ref="B47"/>
    <hyperlink r:id="rId51" ref="B48"/>
    <hyperlink r:id="rId52" ref="B49"/>
    <hyperlink r:id="rId53" ref="B50"/>
    <hyperlink r:id="rId54" ref="B51"/>
    <hyperlink r:id="rId55" ref="B52"/>
    <hyperlink r:id="rId56" ref="B53"/>
    <hyperlink r:id="rId57" ref="B54"/>
    <hyperlink r:id="rId58" ref="B55"/>
    <hyperlink r:id="rId59" ref="B56"/>
    <hyperlink r:id="rId60" ref="B57"/>
    <hyperlink r:id="rId61" ref="B58"/>
    <hyperlink r:id="rId62" ref="B59"/>
    <hyperlink r:id="rId63" ref="B60"/>
    <hyperlink r:id="rId64" ref="B61"/>
    <hyperlink r:id="rId65" ref="B62"/>
    <hyperlink r:id="rId66" ref="B63"/>
    <hyperlink r:id="rId67" ref="B64"/>
    <hyperlink r:id="rId68" ref="B65"/>
    <hyperlink r:id="rId69" ref="B66"/>
    <hyperlink r:id="rId70" ref="B67"/>
    <hyperlink r:id="rId71" ref="B68"/>
    <hyperlink r:id="rId72" ref="B69"/>
    <hyperlink r:id="rId73" ref="B70"/>
    <hyperlink r:id="rId74" ref="B71"/>
    <hyperlink r:id="rId75" ref="B72"/>
    <hyperlink r:id="rId76" ref="B73"/>
    <hyperlink r:id="rId77" location="more-300795" ref="B74"/>
    <hyperlink r:id="rId78" location="more-1103" ref="B75"/>
    <hyperlink r:id="rId79" location="more-2149" ref="B76"/>
    <hyperlink r:id="rId80" location="more-2714" ref="B77"/>
    <hyperlink r:id="rId81" ref="B78"/>
    <hyperlink r:id="rId82" ref="B79"/>
    <hyperlink r:id="rId83" ref="B80"/>
    <hyperlink r:id="rId84" ref="B81"/>
    <hyperlink r:id="rId85" ref="B82"/>
    <hyperlink r:id="rId86" ref="B83"/>
    <hyperlink r:id="rId87" ref="B84"/>
    <hyperlink r:id="rId88" ref="B85"/>
    <hyperlink r:id="rId89" ref="B86"/>
    <hyperlink r:id="rId90" ref="B87"/>
    <hyperlink r:id="rId91" ref="B88"/>
    <hyperlink r:id="rId92" ref="B89"/>
    <hyperlink r:id="rId93" ref="B90"/>
    <hyperlink r:id="rId94" ref="B91"/>
    <hyperlink r:id="rId95" ref="B92"/>
    <hyperlink r:id="rId96" ref="B93"/>
    <hyperlink r:id="rId97" ref="B94"/>
    <hyperlink r:id="rId98" ref="B95"/>
    <hyperlink r:id="rId99" ref="B96"/>
    <hyperlink r:id="rId100" ref="B97"/>
    <hyperlink r:id="rId101" ref="B98"/>
    <hyperlink r:id="rId102" ref="B99"/>
    <hyperlink r:id="rId103" ref="B100"/>
    <hyperlink r:id="rId104" ref="B101"/>
    <hyperlink r:id="rId105" ref="B102"/>
  </hyperlinks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391</v>
      </c>
      <c r="Q1" s="3" t="s">
        <v>16</v>
      </c>
      <c r="R1" s="3" t="s">
        <v>17</v>
      </c>
      <c r="S1" s="1" t="s">
        <v>18</v>
      </c>
    </row>
    <row r="2">
      <c r="A2" s="31" t="s">
        <v>19</v>
      </c>
      <c r="B2" s="4" t="s">
        <v>20</v>
      </c>
      <c r="C2" s="2">
        <v>100.0</v>
      </c>
      <c r="D2" s="1" t="s">
        <v>21</v>
      </c>
      <c r="E2" s="2">
        <v>100.0</v>
      </c>
      <c r="F2" s="1" t="s">
        <v>22</v>
      </c>
      <c r="G2" s="1" t="s">
        <v>23</v>
      </c>
      <c r="H2" s="1" t="s">
        <v>24</v>
      </c>
      <c r="I2" s="1" t="s">
        <v>25</v>
      </c>
      <c r="J2" s="1"/>
      <c r="K2" s="1">
        <v>5.0</v>
      </c>
      <c r="L2" s="1">
        <v>4.2</v>
      </c>
      <c r="M2" s="1" t="s">
        <v>26</v>
      </c>
      <c r="N2" s="1">
        <v>80.0</v>
      </c>
      <c r="O2" s="1"/>
      <c r="P2" s="1">
        <v>4.71</v>
      </c>
      <c r="Q2" s="3">
        <v>72.0</v>
      </c>
      <c r="R2" s="3">
        <v>2000.0</v>
      </c>
      <c r="S2" s="1">
        <v>30.0</v>
      </c>
    </row>
    <row r="3">
      <c r="A3" s="31" t="s">
        <v>29</v>
      </c>
      <c r="B3" s="6" t="s">
        <v>30</v>
      </c>
      <c r="C3" s="2">
        <v>210.0</v>
      </c>
      <c r="D3" s="1" t="s">
        <v>31</v>
      </c>
      <c r="E3" s="2">
        <f>210/3.5</f>
        <v>60</v>
      </c>
      <c r="F3" s="1" t="s">
        <v>22</v>
      </c>
      <c r="G3" s="1" t="s">
        <v>23</v>
      </c>
      <c r="H3" s="1" t="s">
        <v>24</v>
      </c>
      <c r="I3" s="1" t="s">
        <v>25</v>
      </c>
      <c r="J3" s="1"/>
      <c r="K3" s="1">
        <v>0.0</v>
      </c>
      <c r="L3" s="1" t="s">
        <v>32</v>
      </c>
      <c r="M3" s="1" t="s">
        <v>26</v>
      </c>
      <c r="N3" s="1">
        <v>80.0</v>
      </c>
      <c r="O3" s="1"/>
      <c r="P3" s="1">
        <v>4.71</v>
      </c>
      <c r="Q3" s="3">
        <v>72.0</v>
      </c>
      <c r="R3" s="3">
        <v>2000.0</v>
      </c>
      <c r="S3" s="1">
        <v>30.0</v>
      </c>
    </row>
    <row r="4">
      <c r="A4" s="31" t="s">
        <v>35</v>
      </c>
      <c r="B4" s="4" t="s">
        <v>36</v>
      </c>
      <c r="C4" s="2">
        <v>100.0</v>
      </c>
      <c r="D4" s="1" t="s">
        <v>37</v>
      </c>
      <c r="E4" s="2">
        <f>100/20</f>
        <v>5</v>
      </c>
      <c r="F4" s="1" t="s">
        <v>22</v>
      </c>
      <c r="G4" s="7" t="s">
        <v>392</v>
      </c>
      <c r="H4" s="1" t="s">
        <v>24</v>
      </c>
      <c r="I4" s="1" t="s">
        <v>25</v>
      </c>
      <c r="J4" s="1"/>
      <c r="K4" s="1">
        <v>2.0</v>
      </c>
      <c r="L4" s="1">
        <v>5.0</v>
      </c>
      <c r="M4" s="1" t="s">
        <v>26</v>
      </c>
      <c r="N4" s="1">
        <v>80.0</v>
      </c>
      <c r="O4" s="1"/>
      <c r="P4" s="1">
        <v>4.71</v>
      </c>
      <c r="Q4" s="3">
        <v>72.0</v>
      </c>
      <c r="R4" s="3">
        <v>2000.0</v>
      </c>
      <c r="S4" s="1">
        <v>30.0</v>
      </c>
    </row>
    <row r="5">
      <c r="A5" s="31" t="s">
        <v>40</v>
      </c>
      <c r="B5" s="4" t="s">
        <v>41</v>
      </c>
      <c r="C5" s="2">
        <v>45.97</v>
      </c>
      <c r="D5" s="1" t="s">
        <v>42</v>
      </c>
      <c r="E5" s="2">
        <f>C5/10</f>
        <v>4.597</v>
      </c>
      <c r="F5" s="1" t="s">
        <v>22</v>
      </c>
      <c r="G5" s="1" t="s">
        <v>43</v>
      </c>
      <c r="H5" s="1" t="s">
        <v>24</v>
      </c>
      <c r="I5" s="1" t="s">
        <v>8</v>
      </c>
      <c r="J5" s="1"/>
      <c r="K5" s="1">
        <v>5.0</v>
      </c>
      <c r="L5" s="1">
        <v>5.0</v>
      </c>
      <c r="M5" s="1" t="s">
        <v>44</v>
      </c>
      <c r="N5" s="1">
        <v>4446.0</v>
      </c>
      <c r="O5" s="1"/>
      <c r="P5" s="1">
        <v>4.97</v>
      </c>
      <c r="Q5" s="3">
        <v>6.0</v>
      </c>
      <c r="R5" s="3">
        <v>46.0</v>
      </c>
      <c r="S5" s="1">
        <v>63.0</v>
      </c>
    </row>
    <row r="6">
      <c r="A6" s="31" t="s">
        <v>47</v>
      </c>
      <c r="B6" s="4" t="s">
        <v>48</v>
      </c>
      <c r="C6" s="2">
        <v>26.97</v>
      </c>
      <c r="D6" s="1" t="s">
        <v>31</v>
      </c>
      <c r="E6" s="9">
        <f>C6/3.5</f>
        <v>7.705714286</v>
      </c>
      <c r="F6" s="1" t="s">
        <v>22</v>
      </c>
      <c r="G6" s="1" t="s">
        <v>23</v>
      </c>
      <c r="H6" s="1" t="s">
        <v>24</v>
      </c>
      <c r="I6" s="1" t="s">
        <v>25</v>
      </c>
      <c r="J6" s="1"/>
      <c r="K6" s="1">
        <v>5.0</v>
      </c>
      <c r="L6" s="1">
        <v>5.0</v>
      </c>
      <c r="M6" s="1" t="s">
        <v>44</v>
      </c>
      <c r="N6" s="1">
        <v>4446.0</v>
      </c>
      <c r="O6" s="1"/>
      <c r="P6" s="1">
        <v>4.97</v>
      </c>
      <c r="Q6" s="3">
        <v>6.0</v>
      </c>
      <c r="R6" s="3">
        <v>46.0</v>
      </c>
      <c r="S6" s="1">
        <v>63.0</v>
      </c>
    </row>
    <row r="7">
      <c r="A7" s="31" t="s">
        <v>52</v>
      </c>
      <c r="B7" s="4" t="s">
        <v>53</v>
      </c>
      <c r="C7" s="2">
        <v>15.0</v>
      </c>
      <c r="D7" s="1" t="s">
        <v>54</v>
      </c>
      <c r="E7" s="2">
        <v>15.0</v>
      </c>
      <c r="F7" s="1" t="s">
        <v>22</v>
      </c>
      <c r="G7" s="1" t="s">
        <v>23</v>
      </c>
      <c r="H7" s="1" t="s">
        <v>24</v>
      </c>
      <c r="I7" s="1" t="s">
        <v>25</v>
      </c>
      <c r="J7" s="1"/>
      <c r="K7" s="1">
        <v>1.0</v>
      </c>
      <c r="L7" s="1">
        <v>5.0</v>
      </c>
      <c r="M7" s="1" t="s">
        <v>55</v>
      </c>
      <c r="N7" s="1">
        <v>229.0</v>
      </c>
      <c r="O7" s="1"/>
      <c r="P7" s="1">
        <v>4.82</v>
      </c>
      <c r="Q7" s="3">
        <v>10.0</v>
      </c>
      <c r="R7" s="3">
        <v>140.0</v>
      </c>
      <c r="S7" s="1">
        <v>9.0</v>
      </c>
    </row>
    <row r="8">
      <c r="A8" s="31" t="s">
        <v>59</v>
      </c>
      <c r="B8" s="4" t="s">
        <v>60</v>
      </c>
      <c r="C8" s="2">
        <v>40.0</v>
      </c>
      <c r="D8" s="1" t="s">
        <v>21</v>
      </c>
      <c r="E8" s="2">
        <v>40.0</v>
      </c>
      <c r="F8" s="1" t="s">
        <v>22</v>
      </c>
      <c r="G8" s="1" t="s">
        <v>23</v>
      </c>
      <c r="H8" s="1" t="s">
        <v>24</v>
      </c>
      <c r="I8" s="1" t="s">
        <v>25</v>
      </c>
      <c r="K8" s="1">
        <v>5.0</v>
      </c>
      <c r="L8" s="1">
        <v>5.0</v>
      </c>
      <c r="M8" s="1" t="s">
        <v>55</v>
      </c>
      <c r="N8" s="1">
        <v>229.0</v>
      </c>
      <c r="O8" s="1"/>
      <c r="P8" s="1">
        <v>4.81</v>
      </c>
      <c r="Q8" s="3">
        <v>10.0</v>
      </c>
      <c r="R8" s="3">
        <v>140.0</v>
      </c>
      <c r="S8" s="1">
        <v>9.0</v>
      </c>
    </row>
    <row r="9">
      <c r="A9" s="31" t="s">
        <v>64</v>
      </c>
      <c r="B9" s="4" t="s">
        <v>65</v>
      </c>
      <c r="C9" s="2">
        <v>24.44</v>
      </c>
      <c r="D9" s="1" t="s">
        <v>37</v>
      </c>
      <c r="E9" s="9">
        <f>24.22/20</f>
        <v>1.211</v>
      </c>
      <c r="F9" s="1" t="s">
        <v>22</v>
      </c>
      <c r="G9" s="7" t="s">
        <v>392</v>
      </c>
      <c r="H9" s="1" t="s">
        <v>24</v>
      </c>
      <c r="I9" s="1" t="s">
        <v>25</v>
      </c>
      <c r="K9" s="1">
        <v>5.0</v>
      </c>
      <c r="L9" s="1">
        <v>5.0</v>
      </c>
      <c r="M9" s="1" t="s">
        <v>66</v>
      </c>
      <c r="N9" s="1">
        <v>192.0</v>
      </c>
      <c r="O9" s="1">
        <v>81.0</v>
      </c>
      <c r="P9" s="1">
        <v>4.2</v>
      </c>
      <c r="Q9" s="3">
        <v>18.0</v>
      </c>
      <c r="R9" s="3">
        <v>30.0</v>
      </c>
      <c r="S9" s="1">
        <v>12.0</v>
      </c>
    </row>
    <row r="10">
      <c r="A10" s="31" t="s">
        <v>67</v>
      </c>
      <c r="B10" s="6" t="s">
        <v>68</v>
      </c>
      <c r="C10" s="2">
        <v>24.16</v>
      </c>
      <c r="D10" s="1" t="s">
        <v>37</v>
      </c>
      <c r="E10" s="9">
        <f>C10/20</f>
        <v>1.208</v>
      </c>
      <c r="F10" s="1" t="s">
        <v>22</v>
      </c>
      <c r="G10" s="1" t="s">
        <v>392</v>
      </c>
      <c r="H10" s="1" t="s">
        <v>24</v>
      </c>
      <c r="I10" s="1" t="s">
        <v>25</v>
      </c>
      <c r="K10" s="1">
        <v>4.0</v>
      </c>
      <c r="L10" s="1">
        <v>3.0</v>
      </c>
      <c r="M10" s="1" t="s">
        <v>66</v>
      </c>
      <c r="N10" s="1">
        <v>192.0</v>
      </c>
      <c r="O10" s="1">
        <v>81.0</v>
      </c>
      <c r="P10" s="1">
        <v>4.2</v>
      </c>
      <c r="Q10" s="3">
        <v>18.0</v>
      </c>
      <c r="R10" s="3">
        <v>30.0</v>
      </c>
      <c r="S10" s="1">
        <v>12.0</v>
      </c>
    </row>
    <row r="11">
      <c r="A11" s="31" t="s">
        <v>69</v>
      </c>
      <c r="B11" s="4" t="s">
        <v>70</v>
      </c>
      <c r="C11" s="2">
        <v>10.48</v>
      </c>
      <c r="D11" s="1" t="s">
        <v>21</v>
      </c>
      <c r="E11" s="2">
        <v>10.48</v>
      </c>
      <c r="F11" s="1" t="s">
        <v>22</v>
      </c>
      <c r="G11" s="1" t="s">
        <v>23</v>
      </c>
      <c r="H11" s="1" t="s">
        <v>24</v>
      </c>
      <c r="I11" s="1" t="s">
        <v>25</v>
      </c>
      <c r="K11" s="1">
        <v>3.0</v>
      </c>
      <c r="L11" s="1">
        <v>5.0</v>
      </c>
      <c r="M11" s="1" t="s">
        <v>71</v>
      </c>
      <c r="N11" s="1">
        <v>80.0</v>
      </c>
      <c r="O11" s="1">
        <v>44.0</v>
      </c>
      <c r="P11" s="1">
        <v>4.99</v>
      </c>
      <c r="Q11" s="3">
        <v>3.2</v>
      </c>
      <c r="R11" s="3">
        <v>93.0</v>
      </c>
      <c r="S11" s="1">
        <v>20.0</v>
      </c>
    </row>
    <row r="12">
      <c r="A12" s="31" t="s">
        <v>72</v>
      </c>
      <c r="B12" s="4" t="s">
        <v>73</v>
      </c>
      <c r="C12" s="2">
        <v>92.8</v>
      </c>
      <c r="D12" s="1" t="s">
        <v>74</v>
      </c>
      <c r="E12" s="9">
        <f>C12/3.5</f>
        <v>26.51428571</v>
      </c>
      <c r="F12" s="1" t="s">
        <v>22</v>
      </c>
      <c r="G12" s="1" t="s">
        <v>23</v>
      </c>
      <c r="H12" s="1" t="s">
        <v>24</v>
      </c>
      <c r="I12" s="1" t="s">
        <v>25</v>
      </c>
      <c r="K12" s="1">
        <v>2.0</v>
      </c>
      <c r="L12" s="1">
        <v>5.0</v>
      </c>
      <c r="M12" s="1" t="s">
        <v>71</v>
      </c>
      <c r="N12" s="1">
        <v>80.0</v>
      </c>
      <c r="O12" s="1">
        <v>44.0</v>
      </c>
      <c r="P12" s="1">
        <v>4.99</v>
      </c>
      <c r="Q12" s="3">
        <v>3.2</v>
      </c>
      <c r="R12" s="3">
        <v>93.0</v>
      </c>
      <c r="S12" s="1">
        <v>20.0</v>
      </c>
    </row>
    <row r="13">
      <c r="A13" s="31" t="s">
        <v>75</v>
      </c>
      <c r="B13" s="4" t="s">
        <v>76</v>
      </c>
      <c r="C13" s="2">
        <v>11.23</v>
      </c>
      <c r="D13" s="1" t="s">
        <v>21</v>
      </c>
      <c r="E13" s="9">
        <f>C13</f>
        <v>11.23</v>
      </c>
      <c r="F13" s="1" t="s">
        <v>22</v>
      </c>
      <c r="G13" s="1" t="s">
        <v>23</v>
      </c>
      <c r="H13" s="1" t="s">
        <v>24</v>
      </c>
      <c r="I13" s="1" t="s">
        <v>25</v>
      </c>
      <c r="K13" s="1">
        <v>2.0</v>
      </c>
      <c r="L13" s="1">
        <v>5.0</v>
      </c>
      <c r="M13" s="1" t="s">
        <v>71</v>
      </c>
      <c r="N13" s="1">
        <v>80.0</v>
      </c>
      <c r="O13" s="1">
        <v>44.0</v>
      </c>
      <c r="P13" s="1">
        <v>4.99</v>
      </c>
      <c r="Q13" s="3">
        <v>3.2</v>
      </c>
      <c r="R13" s="3">
        <v>93.0</v>
      </c>
      <c r="S13" s="1">
        <v>20.0</v>
      </c>
    </row>
    <row r="14">
      <c r="A14" s="31" t="s">
        <v>77</v>
      </c>
      <c r="B14" s="4" t="s">
        <v>78</v>
      </c>
      <c r="C14" s="2">
        <v>3.2</v>
      </c>
      <c r="D14" s="1" t="s">
        <v>54</v>
      </c>
      <c r="E14" s="2">
        <v>3.2</v>
      </c>
      <c r="F14" s="1" t="s">
        <v>22</v>
      </c>
      <c r="G14" s="1" t="s">
        <v>23</v>
      </c>
      <c r="H14" s="1" t="s">
        <v>24</v>
      </c>
      <c r="I14" s="1" t="s">
        <v>25</v>
      </c>
      <c r="K14" s="1">
        <v>1.0</v>
      </c>
      <c r="L14" s="1">
        <v>5.0</v>
      </c>
      <c r="M14" s="1" t="s">
        <v>71</v>
      </c>
      <c r="N14" s="1">
        <v>80.0</v>
      </c>
      <c r="O14" s="1">
        <v>44.0</v>
      </c>
      <c r="P14" s="1">
        <v>4.99</v>
      </c>
      <c r="Q14" s="3">
        <v>3.2</v>
      </c>
      <c r="R14" s="3">
        <v>93.0</v>
      </c>
      <c r="S14" s="1">
        <v>20.0</v>
      </c>
    </row>
    <row r="15">
      <c r="A15" s="31" t="s">
        <v>79</v>
      </c>
      <c r="B15" s="6" t="s">
        <v>80</v>
      </c>
      <c r="C15" s="2">
        <v>24.79</v>
      </c>
      <c r="D15" s="1" t="s">
        <v>21</v>
      </c>
      <c r="E15" s="2">
        <f>C14</f>
        <v>3.2</v>
      </c>
      <c r="F15" s="1" t="s">
        <v>22</v>
      </c>
      <c r="G15" s="1" t="s">
        <v>23</v>
      </c>
      <c r="H15" s="1" t="s">
        <v>24</v>
      </c>
      <c r="I15" s="1" t="s">
        <v>25</v>
      </c>
      <c r="K15" s="1">
        <v>1.0</v>
      </c>
      <c r="L15" s="1">
        <v>5.0</v>
      </c>
      <c r="M15" s="1" t="s">
        <v>81</v>
      </c>
      <c r="N15" s="1">
        <v>633.0</v>
      </c>
      <c r="O15" s="1">
        <v>291.0</v>
      </c>
      <c r="P15" s="1">
        <v>4.78</v>
      </c>
      <c r="Q15" s="3">
        <v>1.24</v>
      </c>
      <c r="R15" s="3">
        <v>50.0</v>
      </c>
      <c r="S15" s="1">
        <v>11.0</v>
      </c>
    </row>
    <row r="16">
      <c r="A16" s="31" t="s">
        <v>82</v>
      </c>
      <c r="B16" s="4" t="s">
        <v>83</v>
      </c>
      <c r="C16" s="2">
        <v>25.0</v>
      </c>
      <c r="D16" s="1" t="s">
        <v>84</v>
      </c>
      <c r="E16" s="9">
        <f>C16*2</f>
        <v>50</v>
      </c>
      <c r="F16" s="1" t="s">
        <v>22</v>
      </c>
      <c r="G16" s="1" t="s">
        <v>23</v>
      </c>
      <c r="H16" s="1" t="s">
        <v>24</v>
      </c>
      <c r="I16" s="1" t="s">
        <v>25</v>
      </c>
      <c r="K16" s="1">
        <v>5.0</v>
      </c>
      <c r="L16" s="1">
        <v>4.25</v>
      </c>
      <c r="M16" s="1" t="s">
        <v>85</v>
      </c>
      <c r="N16" s="1">
        <v>633.0</v>
      </c>
      <c r="O16" s="1">
        <v>291.0</v>
      </c>
      <c r="P16" s="1">
        <v>4.78</v>
      </c>
      <c r="Q16" s="3">
        <v>1.24</v>
      </c>
      <c r="R16" s="3">
        <v>50.0</v>
      </c>
      <c r="S16" s="1">
        <v>11.0</v>
      </c>
    </row>
    <row r="17">
      <c r="A17" s="31" t="s">
        <v>86</v>
      </c>
      <c r="B17" s="4" t="s">
        <v>87</v>
      </c>
      <c r="C17" s="2">
        <v>1.24</v>
      </c>
      <c r="D17" s="1" t="s">
        <v>88</v>
      </c>
      <c r="E17" s="2">
        <v>1.24</v>
      </c>
      <c r="F17" s="1" t="s">
        <v>22</v>
      </c>
      <c r="G17" s="1" t="s">
        <v>23</v>
      </c>
      <c r="H17" s="1" t="s">
        <v>24</v>
      </c>
      <c r="I17" s="1" t="s">
        <v>25</v>
      </c>
      <c r="K17" s="1">
        <v>4.0</v>
      </c>
      <c r="L17" s="1">
        <v>4.5</v>
      </c>
      <c r="M17" s="1" t="s">
        <v>89</v>
      </c>
      <c r="N17" s="1">
        <v>633.0</v>
      </c>
      <c r="O17" s="1">
        <v>291.0</v>
      </c>
      <c r="P17" s="1">
        <v>4.78</v>
      </c>
      <c r="Q17" s="3">
        <v>1.24</v>
      </c>
      <c r="R17" s="3">
        <v>50.0</v>
      </c>
      <c r="S17" s="1">
        <v>11.0</v>
      </c>
    </row>
    <row r="18">
      <c r="A18" s="31" t="s">
        <v>90</v>
      </c>
      <c r="B18" s="4" t="s">
        <v>91</v>
      </c>
      <c r="C18" s="2">
        <v>18.58</v>
      </c>
      <c r="D18" s="1" t="s">
        <v>92</v>
      </c>
      <c r="E18" s="9">
        <f>C18/5</f>
        <v>3.716</v>
      </c>
      <c r="F18" s="1" t="s">
        <v>22</v>
      </c>
      <c r="G18" s="1" t="s">
        <v>23</v>
      </c>
      <c r="H18" s="1" t="s">
        <v>24</v>
      </c>
      <c r="I18" s="1" t="s">
        <v>25</v>
      </c>
      <c r="K18" s="1">
        <v>5.0</v>
      </c>
      <c r="L18" s="1">
        <v>4.0</v>
      </c>
      <c r="M18" s="1" t="s">
        <v>93</v>
      </c>
      <c r="N18" s="1">
        <v>633.0</v>
      </c>
      <c r="O18" s="1">
        <v>291.0</v>
      </c>
      <c r="P18" s="1">
        <v>4.78</v>
      </c>
      <c r="Q18" s="3">
        <v>1.24</v>
      </c>
      <c r="R18" s="3">
        <v>50.0</v>
      </c>
      <c r="S18" s="1">
        <v>11.0</v>
      </c>
    </row>
    <row r="19">
      <c r="A19" s="32" t="s">
        <v>94</v>
      </c>
      <c r="B19" s="4" t="s">
        <v>95</v>
      </c>
      <c r="C19" s="2">
        <v>275.0</v>
      </c>
      <c r="D19" s="1" t="s">
        <v>96</v>
      </c>
      <c r="E19" s="2"/>
      <c r="F19" s="1" t="s">
        <v>22</v>
      </c>
      <c r="G19" s="1" t="s">
        <v>97</v>
      </c>
      <c r="H19" s="1" t="s">
        <v>98</v>
      </c>
      <c r="I19" s="1" t="s">
        <v>99</v>
      </c>
      <c r="J19" s="1"/>
      <c r="K19" s="1">
        <v>7.0</v>
      </c>
      <c r="L19" s="1">
        <v>4.0</v>
      </c>
      <c r="M19" s="1" t="s">
        <v>100</v>
      </c>
      <c r="N19" s="1" t="s">
        <v>32</v>
      </c>
      <c r="O19" s="1"/>
      <c r="P19" s="1" t="s">
        <v>32</v>
      </c>
      <c r="Q19" s="3">
        <v>99.0</v>
      </c>
      <c r="R19" s="3">
        <v>300.0</v>
      </c>
      <c r="S19" s="1">
        <v>15.0</v>
      </c>
    </row>
    <row r="20">
      <c r="A20" s="32" t="s">
        <v>101</v>
      </c>
      <c r="B20" s="4" t="s">
        <v>102</v>
      </c>
      <c r="C20" s="2">
        <v>199.0</v>
      </c>
      <c r="D20" s="1" t="s">
        <v>96</v>
      </c>
      <c r="E20" s="2"/>
      <c r="F20" s="1" t="s">
        <v>22</v>
      </c>
      <c r="G20" s="1" t="s">
        <v>97</v>
      </c>
      <c r="H20" s="1" t="s">
        <v>98</v>
      </c>
      <c r="I20" s="1" t="s">
        <v>99</v>
      </c>
      <c r="J20" s="1"/>
      <c r="K20" s="1">
        <v>3.0</v>
      </c>
      <c r="L20" s="1">
        <v>4.3</v>
      </c>
      <c r="M20" s="1" t="s">
        <v>100</v>
      </c>
      <c r="N20" s="1" t="s">
        <v>32</v>
      </c>
      <c r="O20" s="1"/>
      <c r="P20" s="1" t="s">
        <v>32</v>
      </c>
      <c r="Q20" s="3">
        <v>99.0</v>
      </c>
      <c r="R20" s="3">
        <v>300.0</v>
      </c>
      <c r="S20" s="1">
        <v>15.0</v>
      </c>
    </row>
    <row r="21">
      <c r="A21" s="32" t="s">
        <v>103</v>
      </c>
      <c r="B21" s="6" t="s">
        <v>104</v>
      </c>
      <c r="C21" s="2">
        <v>99.0</v>
      </c>
      <c r="D21" s="1" t="s">
        <v>96</v>
      </c>
      <c r="E21" s="2"/>
      <c r="F21" s="1" t="s">
        <v>22</v>
      </c>
      <c r="G21" s="1" t="s">
        <v>97</v>
      </c>
      <c r="H21" s="1" t="s">
        <v>98</v>
      </c>
      <c r="I21" s="1" t="s">
        <v>99</v>
      </c>
      <c r="J21" s="1"/>
      <c r="K21" s="1">
        <v>7.0</v>
      </c>
      <c r="L21" s="1">
        <v>4.2</v>
      </c>
      <c r="M21" s="1" t="s">
        <v>100</v>
      </c>
      <c r="N21" s="1" t="s">
        <v>32</v>
      </c>
      <c r="O21" s="1"/>
      <c r="P21" s="1" t="s">
        <v>32</v>
      </c>
      <c r="Q21" s="3">
        <v>99.0</v>
      </c>
      <c r="R21" s="3">
        <v>300.0</v>
      </c>
      <c r="S21" s="1">
        <v>15.0</v>
      </c>
    </row>
    <row r="22">
      <c r="A22" s="32" t="s">
        <v>105</v>
      </c>
      <c r="B22" s="4" t="s">
        <v>106</v>
      </c>
      <c r="C22" s="2">
        <v>1229.0</v>
      </c>
      <c r="D22" s="1" t="s">
        <v>107</v>
      </c>
      <c r="E22" s="2"/>
      <c r="F22" s="1" t="s">
        <v>22</v>
      </c>
      <c r="G22" s="1" t="s">
        <v>108</v>
      </c>
      <c r="H22" s="1" t="s">
        <v>98</v>
      </c>
      <c r="I22" s="1" t="s">
        <v>109</v>
      </c>
      <c r="J22" s="1"/>
      <c r="K22" s="1">
        <v>4.0</v>
      </c>
      <c r="L22" s="1">
        <v>4.3</v>
      </c>
      <c r="M22" s="7" t="s">
        <v>110</v>
      </c>
      <c r="N22" s="1" t="s">
        <v>32</v>
      </c>
      <c r="O22" s="1"/>
      <c r="P22" s="1" t="s">
        <v>32</v>
      </c>
      <c r="Q22" s="3">
        <v>249.0</v>
      </c>
      <c r="R22" s="3">
        <v>1239.0</v>
      </c>
      <c r="S22" s="1">
        <v>12.0</v>
      </c>
    </row>
    <row r="23">
      <c r="A23" s="32" t="s">
        <v>111</v>
      </c>
      <c r="B23" s="4" t="s">
        <v>112</v>
      </c>
      <c r="C23" s="2">
        <v>249.0</v>
      </c>
      <c r="D23" s="1" t="s">
        <v>113</v>
      </c>
      <c r="E23" s="2"/>
      <c r="F23" s="1" t="s">
        <v>22</v>
      </c>
      <c r="G23" s="1" t="s">
        <v>108</v>
      </c>
      <c r="H23" s="1" t="s">
        <v>98</v>
      </c>
      <c r="I23" s="1" t="s">
        <v>109</v>
      </c>
      <c r="J23" s="1"/>
      <c r="K23" s="1">
        <v>2.0</v>
      </c>
      <c r="L23" s="1">
        <v>3.0</v>
      </c>
      <c r="M23" s="1" t="s">
        <v>110</v>
      </c>
      <c r="N23" s="1" t="s">
        <v>32</v>
      </c>
      <c r="O23" s="1"/>
      <c r="P23" s="1" t="s">
        <v>32</v>
      </c>
      <c r="Q23" s="3">
        <v>249.0</v>
      </c>
      <c r="R23" s="3">
        <v>1239.0</v>
      </c>
      <c r="S23" s="1">
        <v>12.0</v>
      </c>
    </row>
    <row r="24">
      <c r="A24" s="32" t="s">
        <v>114</v>
      </c>
      <c r="B24" s="4" t="s">
        <v>115</v>
      </c>
      <c r="C24" s="2">
        <v>159.0</v>
      </c>
      <c r="D24" s="1" t="s">
        <v>116</v>
      </c>
      <c r="E24" s="2"/>
      <c r="F24" s="1" t="s">
        <v>22</v>
      </c>
      <c r="G24" s="1" t="s">
        <v>108</v>
      </c>
      <c r="H24" s="1" t="s">
        <v>98</v>
      </c>
      <c r="I24" s="1" t="s">
        <v>99</v>
      </c>
      <c r="J24" s="1"/>
      <c r="K24" s="1">
        <v>3.0</v>
      </c>
      <c r="L24" s="1">
        <v>4.0</v>
      </c>
      <c r="M24" s="1" t="s">
        <v>117</v>
      </c>
      <c r="N24" s="1" t="s">
        <v>32</v>
      </c>
      <c r="O24" s="1"/>
      <c r="P24" s="1" t="s">
        <v>32</v>
      </c>
      <c r="Q24" s="3">
        <v>50.0</v>
      </c>
      <c r="R24" s="3">
        <v>278.0</v>
      </c>
      <c r="S24" s="1">
        <v>5.0</v>
      </c>
    </row>
    <row r="25">
      <c r="A25" s="32" t="s">
        <v>118</v>
      </c>
      <c r="B25" s="4" t="s">
        <v>119</v>
      </c>
      <c r="C25" s="2">
        <v>278.0</v>
      </c>
      <c r="D25" s="1" t="s">
        <v>120</v>
      </c>
      <c r="E25" s="9"/>
      <c r="F25" s="1" t="s">
        <v>22</v>
      </c>
      <c r="G25" s="1" t="s">
        <v>108</v>
      </c>
      <c r="H25" s="1" t="s">
        <v>98</v>
      </c>
      <c r="I25" s="1" t="s">
        <v>99</v>
      </c>
      <c r="J25" s="1"/>
      <c r="K25" s="1">
        <v>3.0</v>
      </c>
      <c r="L25" s="1">
        <v>4.3</v>
      </c>
      <c r="M25" s="1" t="s">
        <v>117</v>
      </c>
      <c r="N25" s="1" t="s">
        <v>32</v>
      </c>
      <c r="O25" s="1"/>
      <c r="P25" s="1" t="s">
        <v>32</v>
      </c>
      <c r="Q25" s="3">
        <v>50.0</v>
      </c>
      <c r="R25" s="3">
        <v>278.0</v>
      </c>
      <c r="S25" s="1">
        <v>5.0</v>
      </c>
    </row>
    <row r="26">
      <c r="A26" s="32" t="s">
        <v>121</v>
      </c>
      <c r="B26" s="4" t="s">
        <v>122</v>
      </c>
      <c r="C26" s="2">
        <v>159.0</v>
      </c>
      <c r="D26" s="1" t="s">
        <v>123</v>
      </c>
      <c r="E26" s="9"/>
      <c r="F26" s="1" t="s">
        <v>22</v>
      </c>
      <c r="G26" s="1" t="s">
        <v>108</v>
      </c>
      <c r="H26" s="1" t="s">
        <v>98</v>
      </c>
      <c r="I26" s="1" t="s">
        <v>109</v>
      </c>
      <c r="J26" s="1"/>
      <c r="K26" s="1">
        <v>2.0</v>
      </c>
      <c r="L26" s="1">
        <v>4.5</v>
      </c>
      <c r="M26" s="1" t="s">
        <v>124</v>
      </c>
      <c r="N26" s="1" t="s">
        <v>32</v>
      </c>
      <c r="O26" s="1"/>
      <c r="P26" s="1" t="s">
        <v>32</v>
      </c>
      <c r="Q26" s="3">
        <v>159.0</v>
      </c>
      <c r="R26" s="3">
        <v>299.0</v>
      </c>
      <c r="S26" s="1">
        <v>6.0</v>
      </c>
    </row>
    <row r="27">
      <c r="A27" s="32" t="s">
        <v>125</v>
      </c>
      <c r="B27" s="4" t="s">
        <v>126</v>
      </c>
      <c r="C27" s="2">
        <v>299.0</v>
      </c>
      <c r="D27" s="1" t="s">
        <v>127</v>
      </c>
      <c r="E27" s="9"/>
      <c r="F27" s="1" t="s">
        <v>22</v>
      </c>
      <c r="G27" s="1" t="s">
        <v>108</v>
      </c>
      <c r="H27" s="1" t="s">
        <v>98</v>
      </c>
      <c r="I27" s="1" t="s">
        <v>109</v>
      </c>
      <c r="K27" s="1">
        <v>1.0</v>
      </c>
      <c r="L27" s="1">
        <v>5.0</v>
      </c>
      <c r="M27" s="1" t="s">
        <v>124</v>
      </c>
      <c r="N27" s="1" t="s">
        <v>32</v>
      </c>
      <c r="O27" s="1"/>
      <c r="P27" s="1" t="s">
        <v>32</v>
      </c>
      <c r="Q27" s="3">
        <v>159.0</v>
      </c>
      <c r="R27" s="3">
        <v>299.0</v>
      </c>
      <c r="S27" s="1">
        <v>6.0</v>
      </c>
    </row>
    <row r="28">
      <c r="A28" s="32" t="s">
        <v>128</v>
      </c>
      <c r="B28" s="4" t="s">
        <v>129</v>
      </c>
      <c r="C28" s="2">
        <v>45.0</v>
      </c>
      <c r="D28" s="1" t="s">
        <v>130</v>
      </c>
      <c r="E28" s="9"/>
      <c r="F28" s="1" t="s">
        <v>22</v>
      </c>
      <c r="G28" s="1" t="s">
        <v>131</v>
      </c>
      <c r="H28" s="1" t="s">
        <v>98</v>
      </c>
      <c r="I28" s="1" t="s">
        <v>99</v>
      </c>
      <c r="K28" s="1">
        <v>2.0</v>
      </c>
      <c r="L28" s="1">
        <v>4.5</v>
      </c>
      <c r="M28" s="1" t="s">
        <v>132</v>
      </c>
      <c r="N28" s="1" t="s">
        <v>32</v>
      </c>
      <c r="P28" s="1" t="s">
        <v>32</v>
      </c>
      <c r="Q28" s="3">
        <v>45.0</v>
      </c>
      <c r="R28" s="3">
        <v>45.0</v>
      </c>
      <c r="S28" s="1">
        <v>3.0</v>
      </c>
    </row>
    <row r="29">
      <c r="A29" s="32" t="s">
        <v>133</v>
      </c>
      <c r="B29" s="4" t="s">
        <v>134</v>
      </c>
      <c r="C29" s="2">
        <v>45.0</v>
      </c>
      <c r="D29" s="1" t="s">
        <v>130</v>
      </c>
      <c r="E29" s="9"/>
      <c r="F29" s="1" t="s">
        <v>22</v>
      </c>
      <c r="G29" s="1" t="s">
        <v>131</v>
      </c>
      <c r="H29" s="1" t="s">
        <v>98</v>
      </c>
      <c r="I29" s="1" t="s">
        <v>99</v>
      </c>
      <c r="K29" s="1">
        <v>0.0</v>
      </c>
      <c r="L29" s="1">
        <v>0.0</v>
      </c>
      <c r="M29" s="1" t="s">
        <v>135</v>
      </c>
      <c r="N29" s="1" t="s">
        <v>32</v>
      </c>
      <c r="P29" s="1" t="s">
        <v>32</v>
      </c>
      <c r="Q29" s="3">
        <v>45.0</v>
      </c>
      <c r="R29" s="3">
        <v>45.0</v>
      </c>
      <c r="S29" s="1">
        <v>12.0</v>
      </c>
    </row>
    <row r="30">
      <c r="A30" s="32" t="s">
        <v>136</v>
      </c>
      <c r="B30" s="4" t="s">
        <v>137</v>
      </c>
      <c r="C30" s="2">
        <v>27487.0</v>
      </c>
      <c r="D30" s="1" t="s">
        <v>138</v>
      </c>
      <c r="E30" s="9"/>
      <c r="F30" s="1" t="s">
        <v>22</v>
      </c>
      <c r="G30" s="1" t="s">
        <v>108</v>
      </c>
      <c r="H30" s="1" t="s">
        <v>98</v>
      </c>
      <c r="I30" s="1" t="s">
        <v>99</v>
      </c>
      <c r="K30" s="1">
        <v>4.0</v>
      </c>
      <c r="L30" s="1">
        <v>5.0</v>
      </c>
      <c r="M30" s="1" t="s">
        <v>139</v>
      </c>
      <c r="N30" s="1" t="s">
        <v>32</v>
      </c>
      <c r="O30" s="1" t="s">
        <v>32</v>
      </c>
      <c r="P30" s="1" t="s">
        <v>32</v>
      </c>
      <c r="Q30" s="3">
        <v>13744.0</v>
      </c>
      <c r="R30" s="3">
        <v>27487.0</v>
      </c>
      <c r="S30" s="1">
        <v>2.0</v>
      </c>
    </row>
    <row r="31">
      <c r="A31" s="32" t="s">
        <v>140</v>
      </c>
      <c r="B31" s="4" t="s">
        <v>141</v>
      </c>
      <c r="C31" s="2">
        <v>13744.0</v>
      </c>
      <c r="D31" s="1" t="s">
        <v>142</v>
      </c>
      <c r="E31" s="9"/>
      <c r="F31" s="1" t="s">
        <v>22</v>
      </c>
      <c r="G31" s="1" t="s">
        <v>108</v>
      </c>
      <c r="H31" s="1" t="s">
        <v>98</v>
      </c>
      <c r="I31" s="1" t="s">
        <v>99</v>
      </c>
      <c r="K31" s="1">
        <v>3.0</v>
      </c>
      <c r="L31" s="1">
        <v>5.0</v>
      </c>
      <c r="M31" s="1" t="s">
        <v>139</v>
      </c>
      <c r="N31" s="1" t="s">
        <v>32</v>
      </c>
      <c r="O31" s="1" t="s">
        <v>32</v>
      </c>
      <c r="P31" s="1" t="s">
        <v>32</v>
      </c>
      <c r="Q31" s="3">
        <v>13744.0</v>
      </c>
      <c r="R31" s="3">
        <v>27487.0</v>
      </c>
      <c r="S31" s="1">
        <v>2.0</v>
      </c>
    </row>
    <row r="32">
      <c r="A32" s="32" t="s">
        <v>143</v>
      </c>
      <c r="B32" s="4" t="s">
        <v>144</v>
      </c>
      <c r="C32" s="2">
        <v>265.0</v>
      </c>
      <c r="D32" s="1" t="s">
        <v>145</v>
      </c>
      <c r="E32" s="9"/>
      <c r="F32" s="1" t="s">
        <v>22</v>
      </c>
      <c r="G32" s="1" t="s">
        <v>108</v>
      </c>
      <c r="H32" s="1" t="s">
        <v>98</v>
      </c>
      <c r="I32" s="1" t="s">
        <v>99</v>
      </c>
      <c r="K32" s="1">
        <v>4.0</v>
      </c>
      <c r="L32" s="1">
        <v>4.5</v>
      </c>
      <c r="M32" s="1" t="s">
        <v>146</v>
      </c>
      <c r="Q32" s="3">
        <v>220.0</v>
      </c>
      <c r="R32" s="3">
        <v>2068.0</v>
      </c>
      <c r="S32" s="1">
        <v>6.0</v>
      </c>
    </row>
    <row r="33">
      <c r="A33" s="32" t="s">
        <v>147</v>
      </c>
      <c r="B33" s="4" t="s">
        <v>148</v>
      </c>
      <c r="C33" s="2">
        <v>2068.0</v>
      </c>
      <c r="D33" s="1" t="s">
        <v>149</v>
      </c>
      <c r="E33" s="9"/>
      <c r="F33" s="1" t="s">
        <v>22</v>
      </c>
      <c r="G33" s="1" t="s">
        <v>108</v>
      </c>
      <c r="H33" s="1" t="s">
        <v>98</v>
      </c>
      <c r="I33" s="1" t="s">
        <v>99</v>
      </c>
      <c r="K33" s="1">
        <v>6.0</v>
      </c>
      <c r="L33" s="1">
        <v>4.0</v>
      </c>
      <c r="M33" s="1" t="s">
        <v>146</v>
      </c>
      <c r="Q33" s="3">
        <v>220.0</v>
      </c>
      <c r="R33" s="3">
        <v>2068.0</v>
      </c>
      <c r="S33" s="1">
        <v>6.0</v>
      </c>
    </row>
    <row r="34">
      <c r="A34" s="32" t="s">
        <v>150</v>
      </c>
      <c r="B34" s="4" t="s">
        <v>151</v>
      </c>
      <c r="C34" s="2">
        <v>220.0</v>
      </c>
      <c r="D34" s="1" t="s">
        <v>152</v>
      </c>
      <c r="E34" s="9"/>
      <c r="F34" s="1" t="s">
        <v>22</v>
      </c>
      <c r="G34" s="1" t="s">
        <v>108</v>
      </c>
      <c r="H34" s="1" t="s">
        <v>98</v>
      </c>
      <c r="I34" s="1" t="s">
        <v>99</v>
      </c>
      <c r="K34" s="1">
        <v>7.0</v>
      </c>
      <c r="L34" s="1">
        <v>4.3</v>
      </c>
      <c r="M34" s="1" t="s">
        <v>146</v>
      </c>
      <c r="Q34" s="3">
        <v>220.0</v>
      </c>
      <c r="R34" s="3">
        <v>2068.0</v>
      </c>
      <c r="S34" s="1">
        <v>6.0</v>
      </c>
    </row>
    <row r="35">
      <c r="A35" s="32" t="s">
        <v>153</v>
      </c>
      <c r="B35" s="4" t="s">
        <v>154</v>
      </c>
      <c r="C35" s="2">
        <v>1970.0</v>
      </c>
      <c r="D35" s="1" t="s">
        <v>155</v>
      </c>
      <c r="E35" s="9"/>
      <c r="F35" s="1" t="s">
        <v>22</v>
      </c>
      <c r="G35" s="1" t="s">
        <v>108</v>
      </c>
      <c r="H35" s="1" t="s">
        <v>98</v>
      </c>
      <c r="I35" s="1" t="s">
        <v>99</v>
      </c>
      <c r="K35" s="1">
        <v>2.0</v>
      </c>
      <c r="L35" s="1">
        <v>3.5</v>
      </c>
      <c r="M35" s="1" t="s">
        <v>146</v>
      </c>
      <c r="Q35" s="3">
        <v>220.0</v>
      </c>
      <c r="R35" s="3">
        <v>2068.0</v>
      </c>
      <c r="S35" s="1">
        <v>6.0</v>
      </c>
    </row>
    <row r="36">
      <c r="A36" s="33" t="s">
        <v>156</v>
      </c>
      <c r="B36" s="10" t="s">
        <v>157</v>
      </c>
      <c r="C36" s="2">
        <v>30.0</v>
      </c>
      <c r="D36" s="11">
        <v>2.0</v>
      </c>
      <c r="E36" s="12"/>
      <c r="F36" s="13" t="s">
        <v>22</v>
      </c>
      <c r="G36" s="13" t="s">
        <v>131</v>
      </c>
      <c r="H36" s="13" t="s">
        <v>50</v>
      </c>
      <c r="I36" s="13" t="s">
        <v>99</v>
      </c>
      <c r="J36" s="13"/>
      <c r="K36" s="13">
        <v>6.0</v>
      </c>
      <c r="L36" s="14">
        <v>45021.0</v>
      </c>
      <c r="M36" s="13" t="s">
        <v>158</v>
      </c>
      <c r="N36" s="13"/>
      <c r="O36" s="11">
        <v>21.0</v>
      </c>
      <c r="P36" s="11" t="s">
        <v>393</v>
      </c>
      <c r="Q36" s="3">
        <v>30.0</v>
      </c>
      <c r="R36" s="3">
        <v>60.0</v>
      </c>
      <c r="S36" s="1">
        <v>4.0</v>
      </c>
    </row>
    <row r="37">
      <c r="A37" s="33" t="s">
        <v>159</v>
      </c>
      <c r="B37" s="15" t="s">
        <v>160</v>
      </c>
      <c r="C37" s="2">
        <v>80.0</v>
      </c>
      <c r="D37" s="11">
        <v>1.0</v>
      </c>
      <c r="E37" s="12"/>
      <c r="F37" s="13" t="s">
        <v>161</v>
      </c>
      <c r="G37" s="13" t="s">
        <v>162</v>
      </c>
      <c r="H37" s="13" t="s">
        <v>50</v>
      </c>
      <c r="I37" s="13" t="s">
        <v>25</v>
      </c>
      <c r="J37" s="13"/>
      <c r="K37" s="13">
        <v>2.0</v>
      </c>
      <c r="L37" s="14">
        <v>45021.0</v>
      </c>
      <c r="M37" s="13" t="s">
        <v>163</v>
      </c>
      <c r="N37" s="13"/>
      <c r="O37" s="11">
        <v>13.0</v>
      </c>
      <c r="P37" s="11" t="s">
        <v>394</v>
      </c>
      <c r="Q37" s="3">
        <v>80.0</v>
      </c>
      <c r="R37" s="3">
        <v>290.0</v>
      </c>
      <c r="S37" s="1">
        <v>3.0</v>
      </c>
    </row>
    <row r="38">
      <c r="A38" s="34" t="s">
        <v>164</v>
      </c>
      <c r="B38" s="15" t="s">
        <v>165</v>
      </c>
      <c r="C38" s="2">
        <v>400.0</v>
      </c>
      <c r="D38" s="11">
        <v>1.0</v>
      </c>
      <c r="E38" s="12"/>
      <c r="F38" s="13" t="s">
        <v>22</v>
      </c>
      <c r="G38" s="13" t="s">
        <v>97</v>
      </c>
      <c r="H38" s="13" t="s">
        <v>50</v>
      </c>
      <c r="I38" s="13" t="s">
        <v>99</v>
      </c>
      <c r="J38" s="13"/>
      <c r="K38" s="13">
        <v>4.0</v>
      </c>
      <c r="L38" s="11" t="s">
        <v>166</v>
      </c>
      <c r="M38" s="13" t="s">
        <v>167</v>
      </c>
      <c r="N38" s="13"/>
      <c r="O38" s="11">
        <v>117.0</v>
      </c>
      <c r="P38" s="11" t="s">
        <v>395</v>
      </c>
      <c r="Q38" s="16">
        <v>180.0</v>
      </c>
      <c r="R38" s="16">
        <v>530.0</v>
      </c>
      <c r="S38" s="1">
        <v>27.0</v>
      </c>
    </row>
    <row r="39">
      <c r="A39" s="33" t="s">
        <v>168</v>
      </c>
      <c r="B39" s="15" t="s">
        <v>169</v>
      </c>
      <c r="C39" s="2">
        <v>40.0</v>
      </c>
      <c r="D39" s="11">
        <v>1.0</v>
      </c>
      <c r="E39" s="12"/>
      <c r="F39" s="13" t="s">
        <v>22</v>
      </c>
      <c r="G39" s="13" t="s">
        <v>108</v>
      </c>
      <c r="H39" s="13" t="s">
        <v>50</v>
      </c>
      <c r="I39" s="13" t="s">
        <v>109</v>
      </c>
      <c r="J39" s="13"/>
      <c r="K39" s="13">
        <v>3.0</v>
      </c>
      <c r="L39" s="11" t="s">
        <v>170</v>
      </c>
      <c r="M39" s="13" t="s">
        <v>171</v>
      </c>
      <c r="N39" s="13"/>
      <c r="O39" s="11">
        <v>41.0</v>
      </c>
      <c r="P39" s="11" t="s">
        <v>396</v>
      </c>
      <c r="Q39" s="3">
        <v>40.0</v>
      </c>
      <c r="R39" s="3">
        <v>120.0</v>
      </c>
      <c r="S39" s="1">
        <v>12.0</v>
      </c>
    </row>
    <row r="40">
      <c r="A40" s="33" t="s">
        <v>172</v>
      </c>
      <c r="B40" s="15" t="s">
        <v>173</v>
      </c>
      <c r="C40" s="2">
        <v>30.0</v>
      </c>
      <c r="D40" s="11">
        <v>1.0</v>
      </c>
      <c r="E40" s="12"/>
      <c r="F40" s="13" t="s">
        <v>22</v>
      </c>
      <c r="G40" s="13" t="s">
        <v>174</v>
      </c>
      <c r="H40" s="13" t="s">
        <v>50</v>
      </c>
      <c r="I40" s="13" t="s">
        <v>99</v>
      </c>
      <c r="J40" s="13"/>
      <c r="K40" s="13">
        <v>4.0</v>
      </c>
      <c r="L40" s="11" t="s">
        <v>175</v>
      </c>
      <c r="M40" s="13" t="s">
        <v>174</v>
      </c>
      <c r="N40" s="13"/>
      <c r="O40" s="11">
        <v>26.0</v>
      </c>
      <c r="P40" s="11" t="s">
        <v>397</v>
      </c>
      <c r="Q40" s="3">
        <v>30.0</v>
      </c>
      <c r="R40" s="3">
        <v>700.0</v>
      </c>
      <c r="S40" s="1">
        <v>7.0</v>
      </c>
    </row>
    <row r="41">
      <c r="A41" s="33" t="s">
        <v>176</v>
      </c>
      <c r="B41" s="15" t="s">
        <v>177</v>
      </c>
      <c r="C41" s="2">
        <v>700.0</v>
      </c>
      <c r="D41" s="11">
        <v>1.0</v>
      </c>
      <c r="E41" s="12"/>
      <c r="F41" s="13" t="s">
        <v>22</v>
      </c>
      <c r="G41" s="13" t="s">
        <v>174</v>
      </c>
      <c r="H41" s="13" t="s">
        <v>50</v>
      </c>
      <c r="I41" s="13" t="s">
        <v>99</v>
      </c>
      <c r="J41" s="13"/>
      <c r="K41" s="13">
        <v>3.0</v>
      </c>
      <c r="L41" s="11" t="s">
        <v>178</v>
      </c>
      <c r="M41" s="13" t="s">
        <v>174</v>
      </c>
      <c r="N41" s="13"/>
      <c r="O41" s="11">
        <v>26.0</v>
      </c>
      <c r="P41" s="11" t="s">
        <v>397</v>
      </c>
      <c r="Q41" s="16">
        <v>30.0</v>
      </c>
      <c r="R41" s="16">
        <v>700.0</v>
      </c>
      <c r="S41" s="1">
        <v>7.0</v>
      </c>
    </row>
    <row r="42">
      <c r="A42" s="33" t="s">
        <v>179</v>
      </c>
      <c r="B42" s="15" t="s">
        <v>180</v>
      </c>
      <c r="C42" s="2">
        <v>130.0</v>
      </c>
      <c r="D42" s="13">
        <v>1.0</v>
      </c>
      <c r="E42" s="17"/>
      <c r="F42" s="13" t="s">
        <v>22</v>
      </c>
      <c r="G42" s="13" t="s">
        <v>97</v>
      </c>
      <c r="H42" s="13" t="s">
        <v>50</v>
      </c>
      <c r="I42" s="13" t="s">
        <v>99</v>
      </c>
      <c r="J42" s="13"/>
      <c r="K42" s="13">
        <v>3.0</v>
      </c>
      <c r="L42" s="14">
        <v>45021.0</v>
      </c>
      <c r="M42" s="13" t="s">
        <v>181</v>
      </c>
      <c r="N42" s="13"/>
      <c r="O42" s="11">
        <v>105.0</v>
      </c>
      <c r="P42" s="11" t="s">
        <v>398</v>
      </c>
      <c r="Q42" s="3">
        <v>60.0</v>
      </c>
      <c r="R42" s="3">
        <v>310.0</v>
      </c>
      <c r="S42" s="1">
        <v>27.0</v>
      </c>
    </row>
    <row r="43">
      <c r="A43" s="34" t="s">
        <v>182</v>
      </c>
      <c r="B43" s="15" t="s">
        <v>183</v>
      </c>
      <c r="C43" s="2">
        <v>320.0</v>
      </c>
      <c r="D43" s="13">
        <v>1.0</v>
      </c>
      <c r="E43" s="17"/>
      <c r="F43" s="13" t="s">
        <v>22</v>
      </c>
      <c r="G43" s="13" t="s">
        <v>97</v>
      </c>
      <c r="H43" s="13" t="s">
        <v>50</v>
      </c>
      <c r="I43" s="13" t="s">
        <v>99</v>
      </c>
      <c r="J43" s="18"/>
      <c r="K43" s="13">
        <v>6.0</v>
      </c>
      <c r="L43" s="11" t="s">
        <v>166</v>
      </c>
      <c r="M43" s="13" t="s">
        <v>184</v>
      </c>
      <c r="N43" s="18"/>
      <c r="O43" s="11">
        <v>55.0</v>
      </c>
      <c r="P43" s="11" t="s">
        <v>399</v>
      </c>
      <c r="Q43" s="3">
        <v>80.0</v>
      </c>
      <c r="R43" s="3">
        <v>320.0</v>
      </c>
      <c r="S43" s="1">
        <v>12.0</v>
      </c>
    </row>
    <row r="44">
      <c r="A44" s="34" t="s">
        <v>185</v>
      </c>
      <c r="B44" s="15" t="s">
        <v>186</v>
      </c>
      <c r="C44" s="2">
        <v>70.0</v>
      </c>
      <c r="D44" s="13">
        <v>1.0</v>
      </c>
      <c r="E44" s="17"/>
      <c r="F44" s="13" t="s">
        <v>22</v>
      </c>
      <c r="G44" s="13" t="s">
        <v>108</v>
      </c>
      <c r="H44" s="13" t="s">
        <v>50</v>
      </c>
      <c r="I44" s="13" t="s">
        <v>109</v>
      </c>
      <c r="J44" s="18"/>
      <c r="K44" s="13">
        <v>6.0</v>
      </c>
      <c r="L44" s="11" t="s">
        <v>166</v>
      </c>
      <c r="M44" s="13" t="s">
        <v>187</v>
      </c>
      <c r="N44" s="18"/>
      <c r="O44" s="11">
        <v>39.0</v>
      </c>
      <c r="P44" s="11" t="s">
        <v>400</v>
      </c>
      <c r="Q44" s="3">
        <v>70.0</v>
      </c>
      <c r="R44" s="3">
        <v>240.0</v>
      </c>
      <c r="S44" s="1">
        <v>10.0</v>
      </c>
    </row>
    <row r="45">
      <c r="A45" s="34" t="s">
        <v>188</v>
      </c>
      <c r="B45" s="15" t="s">
        <v>189</v>
      </c>
      <c r="C45" s="12">
        <v>160.0</v>
      </c>
      <c r="D45" s="13">
        <v>1.0</v>
      </c>
      <c r="E45" s="17"/>
      <c r="F45" s="13" t="s">
        <v>22</v>
      </c>
      <c r="G45" s="13" t="s">
        <v>108</v>
      </c>
      <c r="H45" s="13" t="s">
        <v>50</v>
      </c>
      <c r="I45" s="13" t="s">
        <v>109</v>
      </c>
      <c r="J45" s="18"/>
      <c r="K45" s="13">
        <v>5.0</v>
      </c>
      <c r="L45" s="11">
        <v>3.6</v>
      </c>
      <c r="M45" s="13" t="s">
        <v>190</v>
      </c>
      <c r="N45" s="18"/>
      <c r="O45" s="11">
        <v>57.0</v>
      </c>
      <c r="P45" s="11" t="s">
        <v>401</v>
      </c>
      <c r="Q45" s="3">
        <v>40.0</v>
      </c>
      <c r="R45" s="3">
        <v>160.0</v>
      </c>
      <c r="S45" s="1">
        <v>12.0</v>
      </c>
    </row>
    <row r="46">
      <c r="A46" s="34" t="s">
        <v>191</v>
      </c>
      <c r="B46" s="15" t="s">
        <v>192</v>
      </c>
      <c r="C46" s="2">
        <v>960.0</v>
      </c>
      <c r="D46" s="13">
        <v>1.0</v>
      </c>
      <c r="E46" s="17"/>
      <c r="F46" s="13" t="s">
        <v>22</v>
      </c>
      <c r="G46" s="13" t="s">
        <v>97</v>
      </c>
      <c r="H46" s="13" t="s">
        <v>50</v>
      </c>
      <c r="I46" s="13" t="s">
        <v>99</v>
      </c>
      <c r="J46" s="18"/>
      <c r="K46" s="13">
        <v>6.0</v>
      </c>
      <c r="L46" s="11">
        <v>3.17</v>
      </c>
      <c r="M46" s="13" t="s">
        <v>193</v>
      </c>
      <c r="N46" s="18"/>
      <c r="O46" s="11">
        <v>164.0</v>
      </c>
      <c r="P46" s="11" t="s">
        <v>402</v>
      </c>
      <c r="Q46" s="3">
        <v>30.0</v>
      </c>
      <c r="R46" s="3">
        <v>960.0</v>
      </c>
      <c r="S46" s="1">
        <v>41.0</v>
      </c>
    </row>
    <row r="47">
      <c r="A47" s="34" t="s">
        <v>194</v>
      </c>
      <c r="B47" s="10" t="s">
        <v>195</v>
      </c>
      <c r="C47" s="2">
        <v>420.0</v>
      </c>
      <c r="D47" s="13">
        <v>5.0</v>
      </c>
      <c r="E47" s="17"/>
      <c r="F47" s="13" t="s">
        <v>22</v>
      </c>
      <c r="G47" s="13" t="s">
        <v>108</v>
      </c>
      <c r="H47" s="13" t="s">
        <v>50</v>
      </c>
      <c r="I47" s="13" t="s">
        <v>109</v>
      </c>
      <c r="J47" s="18"/>
      <c r="K47" s="13">
        <v>2.0</v>
      </c>
      <c r="L47" s="14">
        <v>45021.0</v>
      </c>
      <c r="M47" s="13" t="s">
        <v>196</v>
      </c>
      <c r="N47" s="18"/>
      <c r="O47" s="11">
        <v>49.0</v>
      </c>
      <c r="P47" s="11" t="s">
        <v>403</v>
      </c>
      <c r="Q47" s="3">
        <v>30.0</v>
      </c>
      <c r="R47" s="3">
        <v>420.0</v>
      </c>
      <c r="S47" s="1">
        <v>14.0</v>
      </c>
    </row>
    <row r="48">
      <c r="A48" s="34" t="s">
        <v>197</v>
      </c>
      <c r="B48" s="10" t="s">
        <v>198</v>
      </c>
      <c r="C48" s="2">
        <v>30.0</v>
      </c>
      <c r="D48" s="13">
        <v>1.0</v>
      </c>
      <c r="E48" s="17"/>
      <c r="F48" s="13" t="s">
        <v>22</v>
      </c>
      <c r="G48" s="13" t="s">
        <v>108</v>
      </c>
      <c r="H48" s="13" t="s">
        <v>50</v>
      </c>
      <c r="I48" s="13" t="s">
        <v>109</v>
      </c>
      <c r="J48" s="18"/>
      <c r="K48" s="13">
        <v>6.0</v>
      </c>
      <c r="L48" s="14">
        <v>44990.0</v>
      </c>
      <c r="M48" s="13" t="s">
        <v>199</v>
      </c>
      <c r="N48" s="18"/>
      <c r="O48" s="11">
        <v>34.0</v>
      </c>
      <c r="P48" s="11" t="s">
        <v>404</v>
      </c>
      <c r="Q48" s="3">
        <v>30.0</v>
      </c>
      <c r="R48" s="3">
        <v>50.0</v>
      </c>
      <c r="S48" s="1">
        <v>8.0</v>
      </c>
    </row>
    <row r="49">
      <c r="A49" s="34" t="s">
        <v>200</v>
      </c>
      <c r="B49" s="15" t="s">
        <v>201</v>
      </c>
      <c r="C49" s="12">
        <v>249.0</v>
      </c>
      <c r="D49" s="13">
        <v>1.0</v>
      </c>
      <c r="E49" s="17"/>
      <c r="F49" s="13" t="s">
        <v>22</v>
      </c>
      <c r="G49" s="13" t="s">
        <v>202</v>
      </c>
      <c r="H49" s="13" t="s">
        <v>61</v>
      </c>
      <c r="I49" s="13" t="s">
        <v>25</v>
      </c>
      <c r="J49" s="18"/>
      <c r="K49" s="13"/>
      <c r="L49" s="18"/>
      <c r="M49" s="13" t="s">
        <v>203</v>
      </c>
      <c r="N49" s="13">
        <v>5476.0</v>
      </c>
      <c r="O49" s="11">
        <v>14.0</v>
      </c>
      <c r="P49" s="14">
        <v>45021.0</v>
      </c>
      <c r="Q49" s="3">
        <v>49.0</v>
      </c>
      <c r="R49" s="3">
        <v>799.0</v>
      </c>
      <c r="S49" s="1">
        <v>14.0</v>
      </c>
    </row>
    <row r="50">
      <c r="A50" s="34" t="s">
        <v>204</v>
      </c>
      <c r="B50" s="15" t="s">
        <v>205</v>
      </c>
      <c r="C50" s="12">
        <v>65.0</v>
      </c>
      <c r="D50" s="13">
        <v>1.0</v>
      </c>
      <c r="E50" s="17"/>
      <c r="F50" s="13" t="s">
        <v>22</v>
      </c>
      <c r="G50" s="13" t="s">
        <v>108</v>
      </c>
      <c r="H50" s="13" t="s">
        <v>61</v>
      </c>
      <c r="I50" s="13" t="s">
        <v>25</v>
      </c>
      <c r="J50" s="18"/>
      <c r="K50" s="18"/>
      <c r="L50" s="18"/>
      <c r="M50" s="13" t="s">
        <v>206</v>
      </c>
      <c r="N50" s="13">
        <v>15457.0</v>
      </c>
      <c r="O50" s="11">
        <v>15.0</v>
      </c>
      <c r="P50" s="11" t="s">
        <v>405</v>
      </c>
      <c r="Q50" s="3">
        <v>65.0</v>
      </c>
      <c r="R50" s="3">
        <v>199.0</v>
      </c>
      <c r="S50" s="1">
        <v>18.0</v>
      </c>
    </row>
    <row r="51">
      <c r="A51" s="34" t="s">
        <v>207</v>
      </c>
      <c r="B51" s="15" t="s">
        <v>208</v>
      </c>
      <c r="C51" s="12">
        <v>399.0</v>
      </c>
      <c r="D51" s="13">
        <v>1.0</v>
      </c>
      <c r="E51" s="17"/>
      <c r="F51" s="13" t="s">
        <v>22</v>
      </c>
      <c r="G51" s="13" t="s">
        <v>97</v>
      </c>
      <c r="H51" s="13" t="s">
        <v>61</v>
      </c>
      <c r="I51" s="13" t="s">
        <v>99</v>
      </c>
      <c r="J51" s="18"/>
      <c r="K51" s="18"/>
      <c r="L51" s="18"/>
      <c r="M51" s="13" t="s">
        <v>209</v>
      </c>
      <c r="N51" s="13">
        <v>30800.0</v>
      </c>
      <c r="O51" s="11">
        <v>7.0</v>
      </c>
      <c r="P51" s="11" t="s">
        <v>257</v>
      </c>
      <c r="Q51" s="3">
        <v>99.0</v>
      </c>
      <c r="R51" s="3">
        <v>749.0</v>
      </c>
      <c r="S51" s="1">
        <v>29.0</v>
      </c>
    </row>
    <row r="52">
      <c r="A52" s="34" t="s">
        <v>210</v>
      </c>
      <c r="B52" s="15" t="s">
        <v>211</v>
      </c>
      <c r="C52" s="35">
        <v>99.0</v>
      </c>
      <c r="D52" s="13">
        <v>1.0</v>
      </c>
      <c r="E52" s="17"/>
      <c r="F52" s="13" t="s">
        <v>22</v>
      </c>
      <c r="G52" s="13" t="s">
        <v>108</v>
      </c>
      <c r="H52" s="13" t="s">
        <v>61</v>
      </c>
      <c r="I52" s="13" t="s">
        <v>25</v>
      </c>
      <c r="J52" s="18"/>
      <c r="K52" s="18"/>
      <c r="L52" s="18"/>
      <c r="M52" s="13" t="s">
        <v>203</v>
      </c>
      <c r="N52" s="1">
        <v>5476.0</v>
      </c>
      <c r="O52" s="11">
        <v>14.0</v>
      </c>
      <c r="P52" s="14">
        <v>45021.0</v>
      </c>
      <c r="Q52" s="3">
        <v>49.0</v>
      </c>
      <c r="R52" s="3">
        <v>799.0</v>
      </c>
      <c r="S52" s="1">
        <v>14.0</v>
      </c>
    </row>
    <row r="53">
      <c r="A53" s="36" t="s">
        <v>212</v>
      </c>
      <c r="B53" s="20" t="s">
        <v>213</v>
      </c>
      <c r="C53" s="2">
        <v>299.0</v>
      </c>
      <c r="D53" s="1">
        <v>1.0</v>
      </c>
      <c r="E53" s="2"/>
      <c r="F53" s="1" t="s">
        <v>161</v>
      </c>
      <c r="G53" s="1" t="s">
        <v>162</v>
      </c>
      <c r="H53" s="1" t="s">
        <v>214</v>
      </c>
      <c r="I53" s="1" t="s">
        <v>25</v>
      </c>
      <c r="J53" s="1"/>
      <c r="K53" s="1">
        <v>19.0</v>
      </c>
      <c r="L53" s="1" t="s">
        <v>215</v>
      </c>
      <c r="M53" s="1" t="s">
        <v>216</v>
      </c>
      <c r="N53" s="1" t="s">
        <v>32</v>
      </c>
      <c r="O53" s="1"/>
      <c r="P53" s="1" t="s">
        <v>32</v>
      </c>
      <c r="Q53" s="3">
        <v>299.0</v>
      </c>
      <c r="R53" s="3">
        <v>1000.0</v>
      </c>
      <c r="S53" s="1">
        <v>2.0</v>
      </c>
    </row>
    <row r="54">
      <c r="A54" s="36" t="s">
        <v>217</v>
      </c>
      <c r="B54" s="21" t="s">
        <v>218</v>
      </c>
      <c r="C54" s="37">
        <v>75.0</v>
      </c>
      <c r="D54" s="1">
        <v>1.0</v>
      </c>
      <c r="E54" s="2"/>
      <c r="F54" s="1" t="s">
        <v>22</v>
      </c>
      <c r="G54" s="1" t="s">
        <v>406</v>
      </c>
      <c r="H54" s="1" t="s">
        <v>214</v>
      </c>
      <c r="I54" s="1" t="s">
        <v>99</v>
      </c>
      <c r="J54" s="1"/>
      <c r="K54" s="1">
        <v>1.0</v>
      </c>
      <c r="L54" s="22">
        <v>45051.0</v>
      </c>
      <c r="M54" s="1" t="s">
        <v>219</v>
      </c>
      <c r="N54" s="1" t="s">
        <v>32</v>
      </c>
      <c r="O54" s="1"/>
      <c r="P54" s="1" t="s">
        <v>32</v>
      </c>
      <c r="Q54" s="3">
        <v>50.0</v>
      </c>
      <c r="R54" s="3">
        <v>215.0</v>
      </c>
      <c r="S54" s="1">
        <v>9.0</v>
      </c>
    </row>
    <row r="55">
      <c r="A55" s="36" t="s">
        <v>220</v>
      </c>
      <c r="B55" s="21" t="s">
        <v>221</v>
      </c>
      <c r="C55" s="37">
        <v>600.0</v>
      </c>
      <c r="D55" s="1" t="s">
        <v>222</v>
      </c>
      <c r="E55" s="2"/>
      <c r="F55" s="1" t="s">
        <v>22</v>
      </c>
      <c r="G55" s="1" t="s">
        <v>23</v>
      </c>
      <c r="H55" s="1" t="s">
        <v>214</v>
      </c>
      <c r="I55" s="1" t="s">
        <v>25</v>
      </c>
      <c r="J55" s="1"/>
      <c r="K55" s="1">
        <v>23.0</v>
      </c>
      <c r="L55" s="1" t="s">
        <v>223</v>
      </c>
      <c r="M55" s="1" t="s">
        <v>224</v>
      </c>
      <c r="N55" s="1" t="s">
        <v>32</v>
      </c>
      <c r="O55" s="1"/>
      <c r="P55" s="1" t="s">
        <v>32</v>
      </c>
      <c r="Q55" s="3">
        <v>100.0</v>
      </c>
      <c r="R55" s="3">
        <v>1300.0</v>
      </c>
      <c r="S55" s="1">
        <v>14.0</v>
      </c>
    </row>
    <row r="56">
      <c r="A56" s="36" t="s">
        <v>225</v>
      </c>
      <c r="B56" s="21" t="s">
        <v>226</v>
      </c>
      <c r="C56" s="37">
        <v>305.0</v>
      </c>
      <c r="D56" s="1" t="s">
        <v>227</v>
      </c>
      <c r="E56" s="2"/>
      <c r="F56" s="1" t="s">
        <v>22</v>
      </c>
      <c r="G56" s="1" t="s">
        <v>23</v>
      </c>
      <c r="H56" s="1" t="s">
        <v>214</v>
      </c>
      <c r="I56" s="1" t="s">
        <v>25</v>
      </c>
      <c r="J56" s="1"/>
      <c r="K56" s="1">
        <v>3.0</v>
      </c>
      <c r="L56" s="22">
        <v>45051.0</v>
      </c>
      <c r="M56" s="1" t="s">
        <v>228</v>
      </c>
      <c r="N56" s="1" t="s">
        <v>32</v>
      </c>
      <c r="O56" s="1"/>
      <c r="P56" s="1" t="s">
        <v>32</v>
      </c>
      <c r="Q56" s="3">
        <v>165.0</v>
      </c>
      <c r="R56" s="3">
        <v>350.0</v>
      </c>
      <c r="S56" s="1">
        <v>6.0</v>
      </c>
    </row>
    <row r="57">
      <c r="A57" s="36" t="s">
        <v>229</v>
      </c>
      <c r="B57" s="21" t="s">
        <v>230</v>
      </c>
      <c r="C57" s="37">
        <v>299.0</v>
      </c>
      <c r="D57" s="1">
        <v>1.0</v>
      </c>
      <c r="E57" s="2"/>
      <c r="F57" s="1" t="s">
        <v>231</v>
      </c>
      <c r="G57" s="1" t="s">
        <v>162</v>
      </c>
      <c r="H57" s="1" t="s">
        <v>214</v>
      </c>
      <c r="I57" s="1" t="s">
        <v>99</v>
      </c>
      <c r="J57" s="1"/>
      <c r="K57" s="1">
        <v>0.0</v>
      </c>
      <c r="L57" s="1" t="s">
        <v>32</v>
      </c>
      <c r="M57" s="1" t="s">
        <v>232</v>
      </c>
      <c r="N57" s="1" t="s">
        <v>32</v>
      </c>
      <c r="O57" s="1"/>
      <c r="P57" s="1" t="s">
        <v>32</v>
      </c>
      <c r="Q57" s="3">
        <v>90.0</v>
      </c>
      <c r="R57" s="3">
        <v>990.0</v>
      </c>
      <c r="S57" s="1">
        <v>12.0</v>
      </c>
    </row>
    <row r="58">
      <c r="A58" s="36" t="s">
        <v>233</v>
      </c>
      <c r="B58" s="21" t="s">
        <v>234</v>
      </c>
      <c r="C58" s="37">
        <v>499.0</v>
      </c>
      <c r="D58" s="1">
        <v>1.0</v>
      </c>
      <c r="E58" s="2"/>
      <c r="F58" s="1" t="s">
        <v>22</v>
      </c>
      <c r="G58" s="1" t="s">
        <v>235</v>
      </c>
      <c r="H58" s="1" t="s">
        <v>214</v>
      </c>
      <c r="I58" s="1" t="s">
        <v>25</v>
      </c>
      <c r="J58" s="1"/>
      <c r="K58" s="1">
        <v>4.0</v>
      </c>
      <c r="L58" s="22">
        <v>45051.0</v>
      </c>
      <c r="M58" s="1" t="s">
        <v>236</v>
      </c>
      <c r="N58" s="1" t="s">
        <v>32</v>
      </c>
      <c r="O58" s="1"/>
      <c r="P58" s="1" t="s">
        <v>32</v>
      </c>
      <c r="Q58" s="3">
        <v>320.0</v>
      </c>
      <c r="R58" s="3">
        <v>1220.0</v>
      </c>
      <c r="S58" s="1">
        <v>6.0</v>
      </c>
    </row>
    <row r="59">
      <c r="A59" s="36" t="s">
        <v>237</v>
      </c>
      <c r="B59" s="21" t="s">
        <v>238</v>
      </c>
      <c r="C59" s="37">
        <v>430.0</v>
      </c>
      <c r="D59" s="1">
        <v>1.0</v>
      </c>
      <c r="E59" s="2"/>
      <c r="F59" s="1" t="s">
        <v>22</v>
      </c>
      <c r="G59" s="1" t="s">
        <v>235</v>
      </c>
      <c r="H59" s="1" t="s">
        <v>214</v>
      </c>
      <c r="I59" s="1" t="s">
        <v>25</v>
      </c>
      <c r="J59" s="1"/>
      <c r="K59" s="1">
        <v>0.0</v>
      </c>
      <c r="L59" s="1" t="s">
        <v>32</v>
      </c>
      <c r="M59" s="1" t="s">
        <v>239</v>
      </c>
      <c r="N59" s="1" t="s">
        <v>32</v>
      </c>
      <c r="O59" s="1"/>
      <c r="P59" s="1" t="s">
        <v>32</v>
      </c>
      <c r="Q59" s="3">
        <v>430.0</v>
      </c>
      <c r="R59" s="3">
        <v>430.0</v>
      </c>
      <c r="S59" s="1">
        <v>1.0</v>
      </c>
    </row>
    <row r="60">
      <c r="A60" s="36" t="s">
        <v>240</v>
      </c>
      <c r="B60" s="21" t="s">
        <v>241</v>
      </c>
      <c r="C60" s="37">
        <v>299.0</v>
      </c>
      <c r="D60" s="1">
        <v>1.0</v>
      </c>
      <c r="E60" s="9"/>
      <c r="F60" s="1" t="s">
        <v>22</v>
      </c>
      <c r="G60" s="1" t="s">
        <v>202</v>
      </c>
      <c r="H60" s="1" t="s">
        <v>214</v>
      </c>
      <c r="I60" s="1" t="s">
        <v>25</v>
      </c>
      <c r="J60" s="1"/>
      <c r="K60" s="1">
        <v>16.0</v>
      </c>
      <c r="L60" s="22">
        <v>45051.0</v>
      </c>
      <c r="M60" s="1" t="s">
        <v>242</v>
      </c>
      <c r="N60" s="1" t="s">
        <v>32</v>
      </c>
      <c r="O60" s="1"/>
      <c r="P60" s="1" t="s">
        <v>32</v>
      </c>
      <c r="Q60" s="3">
        <v>299.0</v>
      </c>
      <c r="R60" s="3">
        <v>299.0</v>
      </c>
      <c r="S60" s="1">
        <v>1.0</v>
      </c>
    </row>
    <row r="61">
      <c r="A61" s="36" t="s">
        <v>243</v>
      </c>
      <c r="B61" s="21" t="s">
        <v>244</v>
      </c>
      <c r="C61" s="37">
        <v>1490.0</v>
      </c>
      <c r="D61" s="1">
        <v>1.0</v>
      </c>
      <c r="E61" s="9"/>
      <c r="F61" s="1" t="s">
        <v>22</v>
      </c>
      <c r="G61" s="1" t="s">
        <v>407</v>
      </c>
      <c r="H61" s="1" t="s">
        <v>214</v>
      </c>
      <c r="I61" s="1" t="s">
        <v>25</v>
      </c>
      <c r="J61" s="1"/>
      <c r="K61" s="1">
        <v>1.0</v>
      </c>
      <c r="L61" s="22">
        <v>45051.0</v>
      </c>
      <c r="M61" s="1" t="s">
        <v>245</v>
      </c>
      <c r="N61" s="1" t="s">
        <v>32</v>
      </c>
      <c r="O61" s="1"/>
      <c r="P61" s="1" t="s">
        <v>32</v>
      </c>
      <c r="Q61" s="3">
        <v>430.0</v>
      </c>
      <c r="R61" s="3">
        <v>1490.0</v>
      </c>
      <c r="S61" s="1">
        <v>14.0</v>
      </c>
    </row>
    <row r="62">
      <c r="A62" s="36" t="s">
        <v>246</v>
      </c>
      <c r="B62" s="21" t="s">
        <v>247</v>
      </c>
      <c r="C62" s="24">
        <v>1300.0</v>
      </c>
      <c r="D62" s="1">
        <v>1.0</v>
      </c>
      <c r="E62" s="9"/>
      <c r="F62" s="1" t="s">
        <v>22</v>
      </c>
      <c r="G62" s="1" t="s">
        <v>97</v>
      </c>
      <c r="H62" s="1" t="s">
        <v>214</v>
      </c>
      <c r="I62" s="1" t="s">
        <v>99</v>
      </c>
      <c r="K62" s="1">
        <v>2.0</v>
      </c>
      <c r="L62" s="22">
        <v>45051.0</v>
      </c>
      <c r="M62" s="1" t="s">
        <v>248</v>
      </c>
      <c r="N62" s="1" t="s">
        <v>32</v>
      </c>
      <c r="O62" s="1"/>
      <c r="P62" s="1" t="s">
        <v>32</v>
      </c>
      <c r="Q62" s="3">
        <v>20.0</v>
      </c>
      <c r="R62" s="3">
        <v>1300.0</v>
      </c>
      <c r="S62" s="1">
        <v>13.0</v>
      </c>
    </row>
    <row r="63">
      <c r="A63" s="36" t="s">
        <v>249</v>
      </c>
      <c r="B63" s="21" t="s">
        <v>250</v>
      </c>
      <c r="C63" s="37">
        <v>105.0</v>
      </c>
      <c r="D63" s="1" t="s">
        <v>251</v>
      </c>
      <c r="E63" s="9"/>
      <c r="F63" s="1" t="s">
        <v>22</v>
      </c>
      <c r="G63" s="1" t="s">
        <v>252</v>
      </c>
      <c r="H63" s="1" t="s">
        <v>214</v>
      </c>
      <c r="I63" s="1" t="s">
        <v>25</v>
      </c>
      <c r="K63" s="1">
        <v>1.0</v>
      </c>
      <c r="L63" s="22">
        <v>45051.0</v>
      </c>
      <c r="M63" s="1" t="s">
        <v>253</v>
      </c>
      <c r="N63" s="1" t="s">
        <v>32</v>
      </c>
      <c r="P63" s="1" t="s">
        <v>32</v>
      </c>
      <c r="Q63" s="3">
        <v>29.0</v>
      </c>
      <c r="R63" s="3">
        <v>150.0</v>
      </c>
      <c r="S63" s="1">
        <v>12.0</v>
      </c>
    </row>
    <row r="64">
      <c r="A64" s="36" t="s">
        <v>254</v>
      </c>
      <c r="B64" s="21" t="s">
        <v>255</v>
      </c>
      <c r="C64" s="1" t="s">
        <v>408</v>
      </c>
      <c r="D64" s="1" t="s">
        <v>256</v>
      </c>
      <c r="E64" s="9"/>
      <c r="F64" s="1" t="s">
        <v>22</v>
      </c>
      <c r="G64" s="1" t="s">
        <v>409</v>
      </c>
      <c r="H64" s="1" t="s">
        <v>214</v>
      </c>
      <c r="I64" s="1" t="s">
        <v>25</v>
      </c>
      <c r="K64" s="1">
        <v>13.0</v>
      </c>
      <c r="L64" s="1" t="s">
        <v>257</v>
      </c>
      <c r="M64" s="1" t="s">
        <v>258</v>
      </c>
      <c r="N64" s="1" t="s">
        <v>32</v>
      </c>
      <c r="P64" s="1" t="s">
        <v>32</v>
      </c>
      <c r="Q64" s="3">
        <v>590.0</v>
      </c>
      <c r="R64" s="3">
        <v>19000.0</v>
      </c>
      <c r="S64" s="1">
        <v>2.0</v>
      </c>
    </row>
    <row r="65">
      <c r="A65" s="36" t="s">
        <v>259</v>
      </c>
      <c r="B65" s="21" t="s">
        <v>260</v>
      </c>
      <c r="C65" s="1" t="s">
        <v>410</v>
      </c>
      <c r="D65" s="1" t="s">
        <v>261</v>
      </c>
      <c r="E65" s="9"/>
      <c r="F65" s="1" t="s">
        <v>161</v>
      </c>
      <c r="G65" s="1" t="s">
        <v>162</v>
      </c>
      <c r="H65" s="1" t="s">
        <v>214</v>
      </c>
      <c r="I65" s="1" t="s">
        <v>25</v>
      </c>
      <c r="K65" s="1">
        <v>2.0</v>
      </c>
      <c r="L65" s="22">
        <v>45051.0</v>
      </c>
      <c r="M65" s="1" t="s">
        <v>262</v>
      </c>
      <c r="N65" s="1" t="s">
        <v>32</v>
      </c>
      <c r="P65" s="1" t="s">
        <v>32</v>
      </c>
      <c r="Q65" s="3">
        <v>150.0</v>
      </c>
      <c r="R65" s="3">
        <v>1550.0</v>
      </c>
      <c r="S65" s="1">
        <v>1.0</v>
      </c>
    </row>
    <row r="66">
      <c r="A66" s="36" t="s">
        <v>263</v>
      </c>
      <c r="B66" s="21" t="s">
        <v>264</v>
      </c>
      <c r="C66" s="37">
        <v>270.0</v>
      </c>
      <c r="D66" s="23">
        <v>2000.0</v>
      </c>
      <c r="E66" s="9"/>
      <c r="F66" s="1" t="s">
        <v>22</v>
      </c>
      <c r="G66" s="1" t="s">
        <v>108</v>
      </c>
      <c r="H66" s="1" t="s">
        <v>214</v>
      </c>
      <c r="I66" s="1" t="s">
        <v>25</v>
      </c>
      <c r="K66" s="1">
        <v>11.0</v>
      </c>
      <c r="L66" s="1" t="s">
        <v>265</v>
      </c>
      <c r="M66" s="1" t="s">
        <v>266</v>
      </c>
      <c r="N66" s="1" t="s">
        <v>32</v>
      </c>
      <c r="P66" s="1" t="s">
        <v>32</v>
      </c>
      <c r="Q66" s="3">
        <v>75.0</v>
      </c>
      <c r="R66" s="3">
        <v>380.0</v>
      </c>
      <c r="S66" s="1">
        <v>12.0</v>
      </c>
    </row>
    <row r="67">
      <c r="A67" s="36" t="s">
        <v>267</v>
      </c>
      <c r="B67" s="21" t="s">
        <v>268</v>
      </c>
      <c r="C67" s="37">
        <v>570.0</v>
      </c>
      <c r="D67" s="24">
        <v>15000.0</v>
      </c>
      <c r="E67" s="9"/>
      <c r="F67" s="1" t="s">
        <v>22</v>
      </c>
      <c r="G67" s="1" t="s">
        <v>108</v>
      </c>
      <c r="H67" s="1" t="s">
        <v>214</v>
      </c>
      <c r="I67" s="1" t="s">
        <v>25</v>
      </c>
      <c r="K67" s="1">
        <v>5.0</v>
      </c>
      <c r="L67" s="22">
        <v>45051.0</v>
      </c>
      <c r="M67" s="1" t="s">
        <v>269</v>
      </c>
      <c r="N67" s="1" t="s">
        <v>32</v>
      </c>
      <c r="P67" s="1" t="s">
        <v>32</v>
      </c>
      <c r="Q67" s="3">
        <v>150.0</v>
      </c>
      <c r="R67" s="3">
        <v>570.0</v>
      </c>
      <c r="S67" s="1">
        <v>3.0</v>
      </c>
    </row>
    <row r="68">
      <c r="A68" s="36" t="s">
        <v>270</v>
      </c>
      <c r="B68" s="21" t="s">
        <v>271</v>
      </c>
      <c r="C68" s="37">
        <v>399.0</v>
      </c>
      <c r="D68" s="24">
        <v>20000.0</v>
      </c>
      <c r="E68" s="9"/>
      <c r="F68" s="1" t="s">
        <v>22</v>
      </c>
      <c r="G68" s="1" t="s">
        <v>108</v>
      </c>
      <c r="H68" s="1" t="s">
        <v>214</v>
      </c>
      <c r="I68" s="1" t="s">
        <v>25</v>
      </c>
      <c r="K68" s="1">
        <v>8.0</v>
      </c>
      <c r="L68" s="1" t="s">
        <v>272</v>
      </c>
      <c r="M68" s="1" t="s">
        <v>273</v>
      </c>
      <c r="N68" s="1" t="s">
        <v>32</v>
      </c>
      <c r="P68" s="1" t="s">
        <v>32</v>
      </c>
      <c r="Q68" s="3">
        <v>105.0</v>
      </c>
      <c r="R68" s="3">
        <v>399.0</v>
      </c>
      <c r="S68" s="1">
        <v>5.0</v>
      </c>
    </row>
    <row r="69">
      <c r="A69" s="36" t="s">
        <v>274</v>
      </c>
      <c r="B69" s="21" t="s">
        <v>275</v>
      </c>
      <c r="C69" s="37">
        <v>220.0</v>
      </c>
      <c r="D69" s="1" t="s">
        <v>276</v>
      </c>
      <c r="E69" s="9"/>
      <c r="F69" s="1" t="s">
        <v>22</v>
      </c>
      <c r="G69" s="1" t="s">
        <v>108</v>
      </c>
      <c r="H69" s="1" t="s">
        <v>214</v>
      </c>
      <c r="I69" s="1" t="s">
        <v>25</v>
      </c>
      <c r="K69" s="1">
        <v>0.0</v>
      </c>
      <c r="L69" s="1" t="s">
        <v>32</v>
      </c>
      <c r="M69" s="1" t="s">
        <v>277</v>
      </c>
      <c r="N69" s="1" t="s">
        <v>32</v>
      </c>
      <c r="P69" s="1" t="s">
        <v>32</v>
      </c>
      <c r="Q69" s="3">
        <v>199.0</v>
      </c>
      <c r="R69" s="3">
        <v>660.0</v>
      </c>
      <c r="S69" s="1">
        <v>8.0</v>
      </c>
    </row>
    <row r="70">
      <c r="A70" s="38" t="s">
        <v>278</v>
      </c>
      <c r="B70" s="21" t="s">
        <v>279</v>
      </c>
      <c r="C70" s="1">
        <v>439.0</v>
      </c>
      <c r="D70" s="1"/>
      <c r="E70" s="2"/>
      <c r="F70" s="1" t="s">
        <v>22</v>
      </c>
      <c r="G70" s="1" t="s">
        <v>97</v>
      </c>
      <c r="H70" s="1" t="s">
        <v>280</v>
      </c>
      <c r="I70" s="1" t="s">
        <v>99</v>
      </c>
      <c r="J70" s="1"/>
      <c r="M70" s="1" t="s">
        <v>281</v>
      </c>
      <c r="N70" s="1">
        <v>29151.0</v>
      </c>
      <c r="O70" s="1"/>
      <c r="P70" s="1">
        <v>9.1</v>
      </c>
      <c r="Q70" s="3">
        <v>70.0</v>
      </c>
      <c r="R70" s="3">
        <v>450.0</v>
      </c>
      <c r="S70" s="1">
        <v>8.0</v>
      </c>
    </row>
    <row r="71">
      <c r="A71" s="38" t="s">
        <v>282</v>
      </c>
      <c r="B71" s="21" t="s">
        <v>283</v>
      </c>
      <c r="C71" s="1">
        <v>2299.0</v>
      </c>
      <c r="D71" s="1"/>
      <c r="E71" s="2"/>
      <c r="F71" s="1" t="s">
        <v>22</v>
      </c>
      <c r="G71" s="1" t="s">
        <v>411</v>
      </c>
      <c r="H71" s="1" t="s">
        <v>280</v>
      </c>
      <c r="I71" s="1" t="s">
        <v>25</v>
      </c>
      <c r="J71" s="1"/>
      <c r="M71" s="1" t="s">
        <v>284</v>
      </c>
      <c r="N71" s="1">
        <v>30984.0</v>
      </c>
      <c r="O71" s="1"/>
      <c r="P71" s="1">
        <v>9.5</v>
      </c>
      <c r="Q71" s="3">
        <v>199.0</v>
      </c>
      <c r="R71" s="3">
        <v>2999.0</v>
      </c>
      <c r="S71" s="1">
        <v>24.0</v>
      </c>
    </row>
    <row r="72">
      <c r="A72" s="38" t="s">
        <v>282</v>
      </c>
      <c r="B72" s="21" t="s">
        <v>285</v>
      </c>
      <c r="C72" s="1">
        <v>39.0</v>
      </c>
      <c r="D72" s="1"/>
      <c r="E72" s="2"/>
      <c r="F72" s="1" t="s">
        <v>22</v>
      </c>
      <c r="G72" s="1" t="s">
        <v>411</v>
      </c>
      <c r="H72" s="1" t="s">
        <v>280</v>
      </c>
      <c r="I72" s="1" t="s">
        <v>25</v>
      </c>
      <c r="J72" s="1"/>
      <c r="M72" s="1" t="s">
        <v>286</v>
      </c>
      <c r="N72" s="1">
        <v>22166.0</v>
      </c>
      <c r="O72" s="1"/>
      <c r="P72" s="1">
        <v>9.3</v>
      </c>
      <c r="Q72" s="3">
        <v>30.0</v>
      </c>
      <c r="R72" s="3">
        <v>179.0</v>
      </c>
      <c r="S72" s="1">
        <v>7.0</v>
      </c>
    </row>
    <row r="73">
      <c r="A73" s="38" t="s">
        <v>287</v>
      </c>
      <c r="B73" s="21" t="s">
        <v>288</v>
      </c>
      <c r="C73" s="1">
        <v>49.0</v>
      </c>
      <c r="E73" s="9"/>
      <c r="F73" s="1" t="s">
        <v>22</v>
      </c>
      <c r="G73" s="1" t="s">
        <v>108</v>
      </c>
      <c r="H73" s="1" t="s">
        <v>280</v>
      </c>
      <c r="I73" s="1" t="s">
        <v>25</v>
      </c>
      <c r="J73" s="1"/>
      <c r="M73" s="1" t="s">
        <v>289</v>
      </c>
      <c r="N73" s="1">
        <v>21979.0</v>
      </c>
      <c r="O73" s="1"/>
      <c r="P73" s="1">
        <v>8.4</v>
      </c>
      <c r="Q73" s="3">
        <v>45.0</v>
      </c>
      <c r="R73" s="3">
        <v>256.0</v>
      </c>
      <c r="S73" s="1">
        <v>8.0</v>
      </c>
    </row>
    <row r="74">
      <c r="A74" s="38" t="s">
        <v>290</v>
      </c>
      <c r="B74" s="21" t="s">
        <v>291</v>
      </c>
      <c r="C74" s="1">
        <v>59.0</v>
      </c>
      <c r="E74" s="9"/>
      <c r="F74" s="1" t="s">
        <v>161</v>
      </c>
      <c r="G74" s="1" t="s">
        <v>409</v>
      </c>
      <c r="H74" s="1" t="s">
        <v>280</v>
      </c>
      <c r="I74" s="1" t="s">
        <v>99</v>
      </c>
      <c r="J74" s="1"/>
      <c r="M74" s="1" t="s">
        <v>292</v>
      </c>
      <c r="N74" s="1">
        <v>18766.0</v>
      </c>
      <c r="O74" s="1"/>
      <c r="P74" s="1">
        <v>9.2</v>
      </c>
      <c r="Q74" s="3">
        <v>59.0</v>
      </c>
      <c r="R74" s="3">
        <v>459.0</v>
      </c>
      <c r="S74" s="1">
        <v>3.0</v>
      </c>
    </row>
    <row r="75">
      <c r="A75" s="38" t="s">
        <v>293</v>
      </c>
      <c r="B75" s="21" t="s">
        <v>294</v>
      </c>
      <c r="C75" s="1">
        <v>63.0</v>
      </c>
      <c r="D75" s="1" t="s">
        <v>295</v>
      </c>
      <c r="E75" s="2"/>
      <c r="F75" s="1" t="s">
        <v>22</v>
      </c>
      <c r="G75" s="1" t="s">
        <v>23</v>
      </c>
      <c r="H75" s="1" t="s">
        <v>280</v>
      </c>
      <c r="I75" s="1" t="s">
        <v>25</v>
      </c>
      <c r="J75" s="1"/>
      <c r="M75" s="1" t="s">
        <v>296</v>
      </c>
      <c r="N75" s="1">
        <v>13027.0</v>
      </c>
      <c r="O75" s="1"/>
      <c r="P75" s="1">
        <v>8.2</v>
      </c>
      <c r="Q75" s="3">
        <v>63.0</v>
      </c>
      <c r="R75" s="3">
        <v>120.0</v>
      </c>
      <c r="S75" s="1">
        <v>3.0</v>
      </c>
    </row>
    <row r="76">
      <c r="A76" s="38" t="s">
        <v>297</v>
      </c>
      <c r="B76" s="21" t="s">
        <v>298</v>
      </c>
      <c r="C76" s="1">
        <v>50.0</v>
      </c>
      <c r="E76" s="9"/>
      <c r="F76" s="1" t="s">
        <v>22</v>
      </c>
      <c r="G76" s="1" t="s">
        <v>43</v>
      </c>
      <c r="H76" s="1" t="s">
        <v>280</v>
      </c>
      <c r="I76" s="1" t="s">
        <v>99</v>
      </c>
      <c r="J76" s="1"/>
      <c r="M76" s="1" t="s">
        <v>299</v>
      </c>
      <c r="N76" s="1">
        <v>36863.0</v>
      </c>
      <c r="O76" s="1"/>
      <c r="P76" s="1">
        <v>8.4</v>
      </c>
      <c r="Q76" s="3">
        <v>49.0</v>
      </c>
      <c r="R76" s="3">
        <v>54.0</v>
      </c>
      <c r="S76" s="1">
        <v>35.0</v>
      </c>
    </row>
    <row r="77">
      <c r="A77" s="38" t="s">
        <v>300</v>
      </c>
      <c r="B77" s="21" t="s">
        <v>301</v>
      </c>
      <c r="C77" s="1">
        <v>199.0</v>
      </c>
      <c r="E77" s="9"/>
      <c r="F77" s="1" t="s">
        <v>161</v>
      </c>
      <c r="G77" s="1" t="s">
        <v>162</v>
      </c>
      <c r="H77" s="1" t="s">
        <v>280</v>
      </c>
      <c r="I77" s="1" t="s">
        <v>25</v>
      </c>
      <c r="J77" s="1"/>
      <c r="M77" s="1" t="s">
        <v>302</v>
      </c>
      <c r="N77" s="1">
        <v>24214.0</v>
      </c>
      <c r="O77" s="1"/>
      <c r="P77" s="1">
        <v>9.2</v>
      </c>
      <c r="Q77" s="3">
        <v>55.0</v>
      </c>
      <c r="R77" s="3">
        <v>199.0</v>
      </c>
      <c r="S77" s="1">
        <v>9.0</v>
      </c>
    </row>
    <row r="78">
      <c r="A78" s="38" t="s">
        <v>303</v>
      </c>
      <c r="B78" s="21" t="s">
        <v>304</v>
      </c>
      <c r="C78" s="1">
        <v>49.0</v>
      </c>
      <c r="E78" s="9"/>
      <c r="F78" s="1" t="s">
        <v>161</v>
      </c>
      <c r="G78" s="1" t="s">
        <v>162</v>
      </c>
      <c r="H78" s="1" t="s">
        <v>280</v>
      </c>
      <c r="I78" s="1" t="s">
        <v>25</v>
      </c>
      <c r="J78" s="1"/>
      <c r="M78" s="1" t="s">
        <v>305</v>
      </c>
      <c r="N78" s="1">
        <v>26328.0</v>
      </c>
      <c r="O78" s="1"/>
      <c r="P78" s="1">
        <v>9.2</v>
      </c>
      <c r="Q78" s="3">
        <v>49.0</v>
      </c>
      <c r="R78" s="3">
        <v>79.0</v>
      </c>
      <c r="S78" s="1">
        <v>2.0</v>
      </c>
    </row>
    <row r="79">
      <c r="A79" s="38" t="s">
        <v>306</v>
      </c>
      <c r="B79" s="21" t="s">
        <v>307</v>
      </c>
      <c r="C79" s="1">
        <v>149.0</v>
      </c>
      <c r="D79" s="1" t="s">
        <v>308</v>
      </c>
      <c r="E79" s="9"/>
      <c r="F79" s="1" t="s">
        <v>161</v>
      </c>
      <c r="G79" s="1" t="s">
        <v>108</v>
      </c>
      <c r="H79" s="1" t="s">
        <v>280</v>
      </c>
      <c r="I79" s="1" t="s">
        <v>25</v>
      </c>
      <c r="M79" s="1" t="s">
        <v>309</v>
      </c>
      <c r="N79" s="1">
        <v>26016.0</v>
      </c>
      <c r="P79" s="1">
        <v>9.1</v>
      </c>
      <c r="Q79" s="3">
        <v>49.0</v>
      </c>
      <c r="R79" s="3">
        <v>149.0</v>
      </c>
      <c r="S79" s="1">
        <v>4.0</v>
      </c>
    </row>
    <row r="80">
      <c r="A80" s="38" t="s">
        <v>310</v>
      </c>
      <c r="B80" s="21" t="s">
        <v>311</v>
      </c>
      <c r="C80" s="1">
        <v>49.0</v>
      </c>
      <c r="E80" s="9"/>
      <c r="F80" s="1" t="s">
        <v>22</v>
      </c>
      <c r="G80" s="1" t="s">
        <v>108</v>
      </c>
      <c r="H80" s="1" t="s">
        <v>280</v>
      </c>
      <c r="I80" s="1" t="s">
        <v>99</v>
      </c>
      <c r="M80" s="1" t="s">
        <v>312</v>
      </c>
      <c r="N80" s="1">
        <v>10171.0</v>
      </c>
      <c r="P80" s="1">
        <v>6.8</v>
      </c>
      <c r="Q80" s="3">
        <v>49.0</v>
      </c>
      <c r="R80" s="3">
        <v>49.0</v>
      </c>
      <c r="S80" s="1">
        <v>1.0</v>
      </c>
    </row>
    <row r="81">
      <c r="A81" s="38" t="s">
        <v>313</v>
      </c>
      <c r="B81" s="21" t="s">
        <v>314</v>
      </c>
      <c r="C81" s="1">
        <v>75.0</v>
      </c>
      <c r="E81" s="9"/>
      <c r="F81" s="1" t="s">
        <v>22</v>
      </c>
      <c r="G81" s="1" t="s">
        <v>409</v>
      </c>
      <c r="H81" s="1" t="s">
        <v>280</v>
      </c>
      <c r="I81" s="1" t="s">
        <v>99</v>
      </c>
      <c r="M81" s="1" t="s">
        <v>315</v>
      </c>
      <c r="N81" s="1">
        <v>23269.0</v>
      </c>
      <c r="P81" s="1">
        <v>9.2</v>
      </c>
      <c r="Q81" s="3">
        <v>49.0</v>
      </c>
      <c r="R81" s="3">
        <v>499.0</v>
      </c>
      <c r="S81" s="1">
        <v>12.0</v>
      </c>
    </row>
    <row r="82">
      <c r="A82" s="38" t="s">
        <v>316</v>
      </c>
      <c r="B82" s="21" t="s">
        <v>317</v>
      </c>
      <c r="C82" s="1">
        <v>4300.0</v>
      </c>
      <c r="D82" s="1" t="s">
        <v>318</v>
      </c>
      <c r="E82" s="9">
        <f>4300/10*0.028</f>
        <v>12.04</v>
      </c>
      <c r="F82" s="1" t="s">
        <v>22</v>
      </c>
      <c r="G82" s="1" t="s">
        <v>412</v>
      </c>
      <c r="H82" s="1" t="s">
        <v>280</v>
      </c>
      <c r="I82" s="1" t="s">
        <v>99</v>
      </c>
      <c r="M82" s="1" t="s">
        <v>319</v>
      </c>
      <c r="N82" s="1">
        <v>21759.0</v>
      </c>
      <c r="P82" s="1">
        <v>9.2</v>
      </c>
      <c r="Q82" s="3">
        <v>85.0</v>
      </c>
      <c r="R82" s="3">
        <v>4300.0</v>
      </c>
      <c r="S82" s="1">
        <v>10.0</v>
      </c>
    </row>
    <row r="83">
      <c r="A83" s="38" t="s">
        <v>320</v>
      </c>
      <c r="B83" s="21" t="s">
        <v>321</v>
      </c>
      <c r="C83" s="1">
        <v>299.0</v>
      </c>
      <c r="E83" s="9"/>
      <c r="F83" s="1" t="s">
        <v>22</v>
      </c>
      <c r="G83" s="1" t="s">
        <v>413</v>
      </c>
      <c r="H83" s="1" t="s">
        <v>280</v>
      </c>
      <c r="I83" s="1" t="s">
        <v>99</v>
      </c>
      <c r="M83" s="1" t="s">
        <v>322</v>
      </c>
      <c r="N83" s="1">
        <v>21503.0</v>
      </c>
      <c r="P83" s="1">
        <v>9.1</v>
      </c>
      <c r="Q83" s="3">
        <v>149.0</v>
      </c>
      <c r="R83" s="3">
        <v>699.0</v>
      </c>
      <c r="S83" s="1">
        <v>14.0</v>
      </c>
    </row>
    <row r="84">
      <c r="A84" s="38" t="s">
        <v>323</v>
      </c>
      <c r="B84" s="21" t="s">
        <v>324</v>
      </c>
      <c r="C84" s="1">
        <v>349.0</v>
      </c>
      <c r="D84" s="25">
        <v>1000.0</v>
      </c>
      <c r="E84" s="9"/>
      <c r="F84" s="1" t="s">
        <v>161</v>
      </c>
      <c r="G84" s="1" t="s">
        <v>108</v>
      </c>
      <c r="H84" s="1" t="s">
        <v>280</v>
      </c>
      <c r="I84" s="1" t="s">
        <v>25</v>
      </c>
      <c r="M84" s="1" t="s">
        <v>325</v>
      </c>
      <c r="N84" s="1">
        <v>16468.0</v>
      </c>
      <c r="P84" s="1">
        <v>9.2</v>
      </c>
      <c r="Q84" s="3">
        <v>149.0</v>
      </c>
      <c r="R84" s="3">
        <v>1000.0</v>
      </c>
      <c r="S84" s="1">
        <v>4.0</v>
      </c>
    </row>
    <row r="85">
      <c r="A85" s="38" t="s">
        <v>326</v>
      </c>
      <c r="B85" s="21" t="s">
        <v>327</v>
      </c>
      <c r="C85" s="1">
        <v>79.0</v>
      </c>
      <c r="E85" s="2">
        <v>3.95</v>
      </c>
      <c r="F85" s="1" t="s">
        <v>22</v>
      </c>
      <c r="G85" s="1" t="s">
        <v>108</v>
      </c>
      <c r="H85" s="1" t="s">
        <v>280</v>
      </c>
      <c r="I85" s="1" t="s">
        <v>25</v>
      </c>
      <c r="M85" s="1" t="s">
        <v>328</v>
      </c>
      <c r="N85" s="1">
        <v>26128.0</v>
      </c>
      <c r="P85" s="1">
        <v>8.2</v>
      </c>
      <c r="Q85" s="3">
        <v>75.0</v>
      </c>
      <c r="R85" s="3">
        <v>900.0</v>
      </c>
      <c r="S85" s="1">
        <v>18.0</v>
      </c>
    </row>
    <row r="86">
      <c r="A86" s="38" t="s">
        <v>329</v>
      </c>
      <c r="B86" s="21" t="s">
        <v>330</v>
      </c>
      <c r="C86" s="1">
        <v>1200.0</v>
      </c>
      <c r="E86" s="9"/>
      <c r="F86" s="1" t="s">
        <v>161</v>
      </c>
      <c r="G86" s="1" t="s">
        <v>202</v>
      </c>
      <c r="H86" s="1" t="s">
        <v>280</v>
      </c>
      <c r="I86" s="1" t="s">
        <v>25</v>
      </c>
      <c r="M86" s="1" t="s">
        <v>331</v>
      </c>
      <c r="N86" s="1">
        <v>12054.0</v>
      </c>
      <c r="P86" s="1">
        <v>9.1</v>
      </c>
      <c r="Q86" s="3">
        <v>1000.0</v>
      </c>
      <c r="R86" s="3">
        <v>1500.0</v>
      </c>
      <c r="S86" s="1">
        <v>5.0</v>
      </c>
    </row>
    <row r="87">
      <c r="A87" s="39" t="s">
        <v>332</v>
      </c>
      <c r="B87" s="21" t="s">
        <v>333</v>
      </c>
      <c r="C87" s="37">
        <v>206.25</v>
      </c>
      <c r="D87" s="1" t="s">
        <v>334</v>
      </c>
      <c r="E87" s="2">
        <v>8.25</v>
      </c>
      <c r="F87" s="1" t="s">
        <v>22</v>
      </c>
      <c r="G87" s="1" t="s">
        <v>23</v>
      </c>
      <c r="H87" s="1" t="s">
        <v>57</v>
      </c>
      <c r="I87" s="1" t="s">
        <v>25</v>
      </c>
      <c r="J87" s="1">
        <v>39.0</v>
      </c>
      <c r="K87" s="1">
        <v>21.0</v>
      </c>
      <c r="L87" s="1">
        <v>5.0</v>
      </c>
      <c r="M87" s="1" t="s">
        <v>335</v>
      </c>
      <c r="N87" s="1">
        <v>478.0</v>
      </c>
      <c r="O87" s="1">
        <v>206.0</v>
      </c>
      <c r="P87" s="1" t="s">
        <v>414</v>
      </c>
      <c r="Q87" s="3">
        <v>130.0</v>
      </c>
      <c r="R87" s="3">
        <v>5000.0</v>
      </c>
      <c r="S87" s="1">
        <v>24.0</v>
      </c>
    </row>
    <row r="88">
      <c r="A88" s="39" t="s">
        <v>336</v>
      </c>
      <c r="B88" s="21" t="s">
        <v>337</v>
      </c>
      <c r="C88" s="24">
        <v>730.0</v>
      </c>
      <c r="D88" s="1" t="s">
        <v>338</v>
      </c>
      <c r="E88" s="2">
        <v>26.07</v>
      </c>
      <c r="F88" s="1" t="s">
        <v>22</v>
      </c>
      <c r="G88" s="1" t="s">
        <v>23</v>
      </c>
      <c r="H88" s="1" t="s">
        <v>57</v>
      </c>
      <c r="I88" s="1" t="s">
        <v>25</v>
      </c>
      <c r="J88" s="1">
        <v>56.0</v>
      </c>
      <c r="K88" s="1">
        <v>25.0</v>
      </c>
      <c r="L88" s="1">
        <v>5.0</v>
      </c>
      <c r="M88" s="1" t="s">
        <v>339</v>
      </c>
      <c r="N88" s="1">
        <v>563.0</v>
      </c>
      <c r="O88" s="1">
        <v>289.0</v>
      </c>
      <c r="P88" s="1" t="s">
        <v>414</v>
      </c>
      <c r="Q88" s="3">
        <v>55.0</v>
      </c>
      <c r="R88" s="3">
        <v>21000.0</v>
      </c>
      <c r="S88" s="1">
        <v>15.0</v>
      </c>
    </row>
    <row r="89">
      <c r="A89" s="39" t="s">
        <v>340</v>
      </c>
      <c r="B89" s="21" t="s">
        <v>341</v>
      </c>
      <c r="C89" s="24">
        <v>745.0</v>
      </c>
      <c r="D89" s="1" t="s">
        <v>338</v>
      </c>
      <c r="E89" s="2">
        <v>26.61</v>
      </c>
      <c r="F89" s="1" t="s">
        <v>22</v>
      </c>
      <c r="G89" s="1" t="s">
        <v>23</v>
      </c>
      <c r="H89" s="1" t="s">
        <v>57</v>
      </c>
      <c r="I89" s="1" t="s">
        <v>25</v>
      </c>
      <c r="J89" s="1">
        <v>0.0</v>
      </c>
      <c r="K89" s="1">
        <v>0.0</v>
      </c>
      <c r="L89" s="1">
        <v>0.0</v>
      </c>
      <c r="M89" s="1" t="s">
        <v>342</v>
      </c>
      <c r="N89" s="1">
        <v>48.0</v>
      </c>
      <c r="O89" s="1">
        <v>27.0</v>
      </c>
      <c r="P89" s="1" t="s">
        <v>415</v>
      </c>
      <c r="Q89" s="3">
        <v>44.0</v>
      </c>
      <c r="R89" s="3">
        <v>745.0</v>
      </c>
      <c r="S89" s="1">
        <v>6.0</v>
      </c>
    </row>
    <row r="90">
      <c r="A90" s="39" t="s">
        <v>343</v>
      </c>
      <c r="B90" s="21" t="s">
        <v>344</v>
      </c>
      <c r="C90" s="37">
        <v>1.1</v>
      </c>
      <c r="D90" s="1">
        <v>1.0</v>
      </c>
      <c r="E90" s="9"/>
      <c r="F90" s="1" t="s">
        <v>161</v>
      </c>
      <c r="G90" s="1" t="s">
        <v>416</v>
      </c>
      <c r="H90" s="1" t="s">
        <v>57</v>
      </c>
      <c r="I90" s="1" t="s">
        <v>25</v>
      </c>
      <c r="J90" s="1">
        <v>18.0</v>
      </c>
      <c r="K90" s="1">
        <v>3.0</v>
      </c>
      <c r="L90" s="1">
        <v>5.0</v>
      </c>
      <c r="M90" s="1" t="s">
        <v>345</v>
      </c>
      <c r="N90" s="1">
        <v>1439.0</v>
      </c>
      <c r="O90" s="1">
        <v>248.0</v>
      </c>
      <c r="P90" s="1" t="s">
        <v>417</v>
      </c>
      <c r="Q90" s="3">
        <v>1.0</v>
      </c>
      <c r="R90" s="3">
        <v>500.0</v>
      </c>
      <c r="S90" s="1">
        <v>483.0</v>
      </c>
    </row>
    <row r="91">
      <c r="A91" s="39" t="s">
        <v>346</v>
      </c>
      <c r="B91" s="21" t="s">
        <v>347</v>
      </c>
      <c r="C91" s="37">
        <v>3.99</v>
      </c>
      <c r="D91" s="1">
        <v>1.0</v>
      </c>
      <c r="E91" s="9"/>
      <c r="F91" s="1" t="s">
        <v>22</v>
      </c>
      <c r="G91" s="1" t="s">
        <v>348</v>
      </c>
      <c r="H91" s="1" t="s">
        <v>57</v>
      </c>
      <c r="I91" s="1" t="s">
        <v>25</v>
      </c>
      <c r="J91" s="1">
        <v>10.0</v>
      </c>
      <c r="K91" s="1">
        <v>1.0</v>
      </c>
      <c r="L91" s="1">
        <v>4.7</v>
      </c>
      <c r="M91" s="1" t="s">
        <v>349</v>
      </c>
      <c r="N91" s="1">
        <v>6953.0</v>
      </c>
      <c r="O91" s="1">
        <v>1431.0</v>
      </c>
      <c r="P91" s="1" t="s">
        <v>418</v>
      </c>
      <c r="Q91" s="3">
        <v>1.89</v>
      </c>
      <c r="R91" s="3">
        <v>90.0</v>
      </c>
      <c r="S91" s="1">
        <v>711.0</v>
      </c>
    </row>
    <row r="92">
      <c r="A92" s="39" t="s">
        <v>350</v>
      </c>
      <c r="B92" s="21" t="s">
        <v>351</v>
      </c>
      <c r="C92" s="37">
        <v>1.98</v>
      </c>
      <c r="D92" s="1">
        <v>1.0</v>
      </c>
      <c r="E92" s="9"/>
      <c r="F92" s="1" t="s">
        <v>161</v>
      </c>
      <c r="G92" s="1" t="s">
        <v>419</v>
      </c>
      <c r="H92" s="1" t="s">
        <v>57</v>
      </c>
      <c r="I92" s="1" t="s">
        <v>25</v>
      </c>
      <c r="J92" s="1">
        <v>16.0</v>
      </c>
      <c r="K92" s="1">
        <v>2.0</v>
      </c>
      <c r="L92" s="1">
        <v>4.0</v>
      </c>
      <c r="M92" s="1" t="s">
        <v>352</v>
      </c>
      <c r="N92" s="1">
        <v>1122.0</v>
      </c>
      <c r="O92" s="1">
        <v>160.0</v>
      </c>
      <c r="P92" s="1" t="s">
        <v>420</v>
      </c>
      <c r="Q92" s="3">
        <v>1.0</v>
      </c>
      <c r="R92" s="3">
        <v>990.0</v>
      </c>
      <c r="S92" s="1">
        <v>307.0</v>
      </c>
    </row>
    <row r="93">
      <c r="A93" s="39" t="s">
        <v>353</v>
      </c>
      <c r="B93" s="21" t="s">
        <v>354</v>
      </c>
      <c r="C93" s="24">
        <v>5.0</v>
      </c>
      <c r="D93" s="1">
        <v>1.0</v>
      </c>
      <c r="E93" s="9"/>
      <c r="F93" s="1" t="s">
        <v>22</v>
      </c>
      <c r="G93" s="1" t="s">
        <v>421</v>
      </c>
      <c r="H93" s="1" t="s">
        <v>57</v>
      </c>
      <c r="I93" s="1" t="s">
        <v>25</v>
      </c>
      <c r="J93" s="1">
        <v>2.0</v>
      </c>
      <c r="K93" s="1">
        <v>0.0</v>
      </c>
      <c r="L93" s="1">
        <v>0.0</v>
      </c>
      <c r="M93" s="1" t="s">
        <v>355</v>
      </c>
      <c r="N93" s="1">
        <v>527.0</v>
      </c>
      <c r="O93" s="1">
        <v>89.0</v>
      </c>
      <c r="P93" s="1" t="s">
        <v>422</v>
      </c>
      <c r="Q93" s="3">
        <v>1.95</v>
      </c>
      <c r="R93" s="3">
        <v>80.0</v>
      </c>
      <c r="S93" s="1">
        <v>161.0</v>
      </c>
    </row>
    <row r="94">
      <c r="A94" s="39" t="s">
        <v>356</v>
      </c>
      <c r="B94" s="21" t="s">
        <v>357</v>
      </c>
      <c r="C94" s="24">
        <v>8.0</v>
      </c>
      <c r="D94" s="1">
        <v>1.0</v>
      </c>
      <c r="E94" s="9"/>
      <c r="F94" s="1" t="s">
        <v>22</v>
      </c>
      <c r="G94" s="1" t="s">
        <v>423</v>
      </c>
      <c r="H94" s="1" t="s">
        <v>57</v>
      </c>
      <c r="I94" s="1" t="s">
        <v>25</v>
      </c>
      <c r="J94" s="1">
        <v>14.0</v>
      </c>
      <c r="K94" s="1">
        <v>2.0</v>
      </c>
      <c r="L94" s="1">
        <v>5.0</v>
      </c>
      <c r="M94" s="1" t="s">
        <v>358</v>
      </c>
      <c r="N94" s="1">
        <v>879.0</v>
      </c>
      <c r="O94" s="1">
        <v>226.0</v>
      </c>
      <c r="P94" s="1" t="s">
        <v>424</v>
      </c>
      <c r="Q94" s="3">
        <v>2.0</v>
      </c>
      <c r="R94" s="3">
        <v>150.0</v>
      </c>
      <c r="S94" s="1">
        <v>168.0</v>
      </c>
    </row>
    <row r="95">
      <c r="A95" s="39" t="s">
        <v>359</v>
      </c>
      <c r="B95" s="21" t="s">
        <v>360</v>
      </c>
      <c r="C95" s="37">
        <v>4.99</v>
      </c>
      <c r="D95" s="1">
        <v>1.0</v>
      </c>
      <c r="E95" s="9"/>
      <c r="F95" s="1" t="s">
        <v>22</v>
      </c>
      <c r="G95" s="1" t="s">
        <v>425</v>
      </c>
      <c r="H95" s="1" t="s">
        <v>57</v>
      </c>
      <c r="I95" s="1" t="s">
        <v>25</v>
      </c>
      <c r="J95" s="1">
        <v>44.0</v>
      </c>
      <c r="K95" s="1">
        <v>6.0</v>
      </c>
      <c r="L95" s="1">
        <v>4.7</v>
      </c>
      <c r="M95" s="1" t="s">
        <v>361</v>
      </c>
      <c r="N95" s="1">
        <v>1800.0</v>
      </c>
      <c r="O95" s="1">
        <v>223.0</v>
      </c>
      <c r="P95" s="1" t="s">
        <v>426</v>
      </c>
      <c r="Q95" s="3">
        <v>1.99</v>
      </c>
      <c r="R95" s="3">
        <v>50.0</v>
      </c>
      <c r="S95" s="1">
        <v>274.0</v>
      </c>
    </row>
    <row r="96">
      <c r="A96" s="39" t="s">
        <v>362</v>
      </c>
      <c r="B96" s="21" t="s">
        <v>363</v>
      </c>
      <c r="C96" s="37">
        <v>26.65</v>
      </c>
      <c r="D96" s="1" t="s">
        <v>364</v>
      </c>
      <c r="E96" s="2">
        <v>5.33</v>
      </c>
      <c r="F96" s="1" t="s">
        <v>22</v>
      </c>
      <c r="G96" s="1" t="s">
        <v>23</v>
      </c>
      <c r="H96" s="1" t="s">
        <v>57</v>
      </c>
      <c r="I96" s="1" t="s">
        <v>25</v>
      </c>
      <c r="J96" s="1">
        <v>182.0</v>
      </c>
      <c r="K96" s="1">
        <v>107.0</v>
      </c>
      <c r="L96" s="1">
        <v>4.9</v>
      </c>
      <c r="M96" s="1" t="s">
        <v>365</v>
      </c>
      <c r="N96" s="1">
        <v>682.0</v>
      </c>
      <c r="O96" s="1">
        <v>361.0</v>
      </c>
      <c r="P96" s="1" t="s">
        <v>427</v>
      </c>
      <c r="Q96" s="3">
        <v>26.65</v>
      </c>
      <c r="R96" s="3">
        <v>28779.3</v>
      </c>
      <c r="S96" s="1">
        <v>28.0</v>
      </c>
    </row>
    <row r="97">
      <c r="A97" s="39" t="s">
        <v>366</v>
      </c>
      <c r="B97" s="21" t="s">
        <v>367</v>
      </c>
      <c r="C97" s="37">
        <v>4.96</v>
      </c>
      <c r="D97" s="1" t="s">
        <v>368</v>
      </c>
      <c r="E97" s="2">
        <v>0.33</v>
      </c>
      <c r="F97" s="1" t="s">
        <v>22</v>
      </c>
      <c r="G97" s="1" t="s">
        <v>23</v>
      </c>
      <c r="H97" s="1" t="s">
        <v>57</v>
      </c>
      <c r="I97" s="1" t="s">
        <v>25</v>
      </c>
      <c r="J97" s="1">
        <v>65.0</v>
      </c>
      <c r="K97" s="1">
        <v>34.0</v>
      </c>
      <c r="L97" s="1">
        <v>4.9</v>
      </c>
      <c r="M97" s="1" t="s">
        <v>369</v>
      </c>
      <c r="N97" s="1">
        <v>2162.0</v>
      </c>
      <c r="O97" s="1">
        <v>1032.0</v>
      </c>
      <c r="P97" s="1" t="s">
        <v>428</v>
      </c>
      <c r="Q97" s="3">
        <v>4.96</v>
      </c>
      <c r="R97" s="3">
        <v>1487.04</v>
      </c>
      <c r="S97" s="1">
        <v>108.0</v>
      </c>
    </row>
    <row r="98">
      <c r="A98" s="39" t="s">
        <v>370</v>
      </c>
      <c r="B98" s="21" t="s">
        <v>371</v>
      </c>
      <c r="C98" s="24">
        <v>1400.0</v>
      </c>
      <c r="D98" s="1" t="s">
        <v>372</v>
      </c>
      <c r="E98" s="2">
        <v>14.0</v>
      </c>
      <c r="F98" s="1" t="s">
        <v>22</v>
      </c>
      <c r="G98" s="1" t="s">
        <v>23</v>
      </c>
      <c r="H98" s="1" t="s">
        <v>57</v>
      </c>
      <c r="I98" s="1" t="s">
        <v>99</v>
      </c>
      <c r="J98" s="1">
        <v>18.0</v>
      </c>
      <c r="K98" s="1">
        <v>7.0</v>
      </c>
      <c r="L98" s="1">
        <v>5.0</v>
      </c>
      <c r="M98" s="1" t="s">
        <v>373</v>
      </c>
      <c r="N98" s="1">
        <v>242.0</v>
      </c>
      <c r="O98" s="1">
        <v>116.0</v>
      </c>
      <c r="P98" s="1" t="s">
        <v>429</v>
      </c>
      <c r="Q98" s="3">
        <v>1.0</v>
      </c>
      <c r="R98" s="3">
        <v>15000.0</v>
      </c>
      <c r="S98" s="1">
        <v>103.0</v>
      </c>
    </row>
    <row r="99">
      <c r="A99" s="39" t="s">
        <v>374</v>
      </c>
      <c r="B99" s="21" t="s">
        <v>375</v>
      </c>
      <c r="C99" s="37">
        <v>33.46</v>
      </c>
      <c r="D99" s="1" t="s">
        <v>376</v>
      </c>
      <c r="E99" s="2">
        <v>1.2</v>
      </c>
      <c r="F99" s="1" t="s">
        <v>22</v>
      </c>
      <c r="G99" s="1" t="s">
        <v>23</v>
      </c>
      <c r="H99" s="1" t="s">
        <v>57</v>
      </c>
      <c r="I99" s="1" t="s">
        <v>25</v>
      </c>
      <c r="J99" s="1">
        <v>81.0</v>
      </c>
      <c r="K99" s="1">
        <v>27.0</v>
      </c>
      <c r="L99" s="1">
        <v>4.8</v>
      </c>
      <c r="M99" s="1" t="s">
        <v>377</v>
      </c>
      <c r="N99" s="1">
        <v>3507.0</v>
      </c>
      <c r="O99" s="1">
        <v>1372.0</v>
      </c>
      <c r="P99" s="1" t="s">
        <v>427</v>
      </c>
      <c r="Q99" s="3">
        <v>14.87</v>
      </c>
      <c r="R99" s="3">
        <v>3098.0</v>
      </c>
      <c r="S99" s="1">
        <v>100.0</v>
      </c>
    </row>
    <row r="100">
      <c r="A100" s="39" t="s">
        <v>378</v>
      </c>
      <c r="B100" s="21" t="s">
        <v>379</v>
      </c>
      <c r="C100" s="37">
        <v>47.97</v>
      </c>
      <c r="D100" s="1" t="s">
        <v>21</v>
      </c>
      <c r="E100" s="9"/>
      <c r="F100" s="1" t="s">
        <v>22</v>
      </c>
      <c r="G100" s="1" t="s">
        <v>23</v>
      </c>
      <c r="H100" s="1" t="s">
        <v>57</v>
      </c>
      <c r="I100" s="1" t="s">
        <v>25</v>
      </c>
      <c r="J100" s="1">
        <v>21.0</v>
      </c>
      <c r="K100" s="1">
        <v>4.0</v>
      </c>
      <c r="L100" s="1">
        <v>4.7</v>
      </c>
      <c r="M100" s="1" t="s">
        <v>380</v>
      </c>
      <c r="N100" s="1">
        <v>486.0</v>
      </c>
      <c r="O100" s="1">
        <v>139.0</v>
      </c>
      <c r="P100" s="1" t="s">
        <v>427</v>
      </c>
      <c r="Q100" s="3">
        <v>7.99</v>
      </c>
      <c r="R100" s="3">
        <v>6394.33</v>
      </c>
      <c r="S100" s="1">
        <v>88.0</v>
      </c>
    </row>
    <row r="101">
      <c r="A101" s="39" t="s">
        <v>381</v>
      </c>
      <c r="B101" s="21" t="s">
        <v>382</v>
      </c>
      <c r="C101" s="37">
        <v>415.13</v>
      </c>
      <c r="D101" s="1" t="s">
        <v>383</v>
      </c>
      <c r="E101" s="2">
        <v>59.3</v>
      </c>
      <c r="F101" s="1" t="s">
        <v>22</v>
      </c>
      <c r="G101" s="1" t="s">
        <v>23</v>
      </c>
      <c r="H101" s="1" t="s">
        <v>57</v>
      </c>
      <c r="I101" s="1" t="s">
        <v>25</v>
      </c>
      <c r="J101" s="1">
        <v>12.0</v>
      </c>
      <c r="K101" s="1">
        <v>9.0</v>
      </c>
      <c r="L101" s="1">
        <v>5.0</v>
      </c>
      <c r="M101" s="1" t="s">
        <v>384</v>
      </c>
      <c r="N101" s="1">
        <v>570.0</v>
      </c>
      <c r="O101" s="1">
        <v>308.0</v>
      </c>
      <c r="P101" s="1" t="s">
        <v>428</v>
      </c>
      <c r="Q101" s="3">
        <v>12.39</v>
      </c>
      <c r="R101" s="3">
        <v>904.62</v>
      </c>
      <c r="S101" s="1">
        <v>45.0</v>
      </c>
    </row>
    <row r="102">
      <c r="A102" s="39" t="s">
        <v>385</v>
      </c>
      <c r="B102" s="21" t="s">
        <v>386</v>
      </c>
      <c r="C102" s="37">
        <v>3.99</v>
      </c>
      <c r="D102" s="1" t="s">
        <v>387</v>
      </c>
      <c r="E102" s="9"/>
      <c r="F102" s="1" t="s">
        <v>161</v>
      </c>
      <c r="G102" s="1" t="s">
        <v>388</v>
      </c>
      <c r="H102" s="1" t="s">
        <v>57</v>
      </c>
      <c r="I102" s="1" t="s">
        <v>99</v>
      </c>
      <c r="J102" s="1">
        <v>33.0</v>
      </c>
      <c r="K102" s="1">
        <v>3.0</v>
      </c>
      <c r="L102" s="1">
        <v>5.0</v>
      </c>
      <c r="M102" s="1" t="s">
        <v>389</v>
      </c>
      <c r="N102" s="1">
        <v>1514.0</v>
      </c>
      <c r="O102" s="1">
        <v>409.0</v>
      </c>
      <c r="P102" s="1" t="s">
        <v>427</v>
      </c>
      <c r="Q102" s="27"/>
      <c r="R102" s="27"/>
      <c r="S102" s="1">
        <v>307.0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location="more-300795" ref="B74"/>
    <hyperlink r:id="rId74" location="more-1103" ref="B75"/>
    <hyperlink r:id="rId75" location="more-2149" ref="B76"/>
    <hyperlink r:id="rId76" location="more-2714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</hyperlinks>
  <drawing r:id="rId102"/>
</worksheet>
</file>