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<sst xmlns="http://schemas.openxmlformats.org/spreadsheetml/2006/main" count="417" uniqueCount="205">
  <si>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</si>
  <si>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</si>
  <si>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</si>
  <si>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</si>
  <si>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</si>
  <si>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</si>
  <si>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</si>
  <si>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</si>
  <si>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</si>
  <si>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</si>
  <si>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</si>
  <si>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</si>
  <si>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</si>
  <si>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</si>
  <si>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</si>
  <si>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</si>
  <si>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</si>
  <si>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</si>
  <si>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</si>
  <si>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</si>
  <si>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</si>
  <si>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</si>
  <si>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</si>
  <si>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</si>
  <si>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</si>
  <si>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</si>
  <si>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</si>
  <si>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</si>
  <si>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</si>
  <si>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</si>
  <si>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</si>
  <si>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</si>
  <si>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</si>
  <si>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</si>
  <si>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</si>
  <si>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</si>
  <si>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</si>
  <si>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</si>
  <si>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</si>
  <si>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</si>
  <si>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</si>
  <si>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</si>
  <si>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</si>
  <si>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</si>
  <si>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</si>
  <si>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</si>
  <si>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</si>
  <si>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</si>
  <si>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</si>
  <si>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</si>
  <si>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</si>
  <si>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</si>
  <si>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</si>
  <si>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</si>
  <si>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</si>
  <si>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</si>
  <si>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</si>
  <si>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</si>
  <si>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</si>
  <si>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</si>
  <si>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</si>
  <si>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</si>
  <si>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</si>
  <si>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</si>
  <si>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</si>
  <si>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</si>
  <si>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</si>
  <si>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</si>
  <si>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</si>
  <si>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</si>
  <si>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</si>
  <si>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</si>
  <si>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</si>
  <si>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</si>
  <si>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</si>
  <si>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</si>
  <si>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</si>
  <si>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</si>
  <si>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</si>
  <si>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</si>
  <si>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</si>
  <si>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</si>
  <si>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</si>
  <si>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</si>
  <si>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</si>
  <si>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</si>
  <si>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</si>
  <si>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</si>
  <si>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</si>
  <si>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</si>
  <si>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</si>
  <si>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</si>
  <si>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</si>
  <si>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</si>
  <si>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</si>
  <si>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</si>
  <si>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</si>
  <si>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</si>
  <si>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</si>
  <si>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</si>
  <si>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</si>
  <si>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</si>
  <si>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</si>
  <si>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</si>
  <si>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</si>
  <si>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</si>
  <si>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</si>
  <si>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</si>
  <si>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</si>
  <si>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</si>
  <si>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</si>
  <si>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</si>
  <si>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</si>
  <si>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</si>
  <si>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</si>
  <si>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</si>
  <si>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</si>
  <si>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</si>
  <si>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</si>
  <si>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</si>
  <si>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</si>
  <si>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</si>
  <si>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</si>
  <si>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</si>
  <si>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</si>
  <si>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</si>
  <si>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</si>
  <si>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</si>
  <si>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</si>
  <si>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</si>
  <si>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</si>
  <si>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</si>
  <si>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</si>
  <si>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</si>
  <si>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</si>
  <si>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</si>
  <si>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</si>
  <si>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</si>
  <si>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</si>
  <si>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</si>
  <si>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</si>
  <si>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</si>
  <si>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</si>
  <si>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</si>
  <si>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</si>
  <si>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</si>
  <si>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</si>
  <si>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</si>
  <si>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</si>
  <si>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</si>
  <si>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</si>
  <si>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</si>
  <si>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</si>
  <si>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</si>
  <si>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</si>
  <si>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</si>
  <si>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</si>
  <si>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</si>
  <si>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</si>
  <si>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</si>
  <si>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</si>
  <si>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</si>
  <si>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</si>
  <si>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</si>
  <si>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</si>
  <si>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</si>
  <si>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</si>
  <si>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</si>
  <si>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</si>
  <si>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</si>
  <si>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</si>
  <si>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</si>
  <si>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</si>
  <si>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</si>
  <si>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</si>
  <si>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</si>
  <si>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</si>
  <si>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</si>
  <si>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</si>
  <si>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</si>
  <si>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</si>
  <si>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</si>
  <si>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</si>
  <si>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</si>
  <si>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</si>
  <si>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</si>
  <si>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</si>
  <si>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</si>
  <si>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Ilustración</t>
  </si>
  <si>
    <t>Fotografía</t>
  </si>
  <si>
    <t xml:space="preserve">Ver descripción y observaciones
</t>
  </si>
  <si>
    <t>Realizar ilustración igual a imagen guía</t>
  </si>
  <si>
    <t>CN_10_12_REC_01</t>
  </si>
  <si>
    <t>Modificar imagen original adicionando  18,0 uma</t>
  </si>
  <si>
    <t xml:space="preserve">359794622
</t>
  </si>
  <si>
    <t xml:space="preserve"> 332625026
</t>
  </si>
  <si>
    <t xml:space="preserve">110482943
</t>
  </si>
  <si>
    <t xml:space="preserve">157342325
</t>
  </si>
  <si>
    <t xml:space="preserve">24510631
Ver descripción y observaciones
</t>
  </si>
  <si>
    <t>Borrar la palabra salt</t>
  </si>
  <si>
    <t xml:space="preserve">261656951
</t>
  </si>
  <si>
    <t xml:space="preserve">
Ver descripción y observaciones
</t>
  </si>
  <si>
    <t>Realizar ilustración igual a imagen guía.</t>
  </si>
  <si>
    <t>La química cuantitativa</t>
  </si>
  <si>
    <t>Cambiar Oxygen por Oxígeno, Cambiar Carbon monoxide por Monóxido de carbono, Cambiar carbon dioxide por Dióxido de carbono, Cambiar methane por Metano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</si>
</sst>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xdr:colOff>
      <xdr:row>9</xdr:row>
      <xdr:rowOff>0</xdr:rowOff>
    </xdr:from>
    <xdr:to>
      <xdr:col>9</xdr:col>
      <xdr:colOff>1830917</xdr:colOff>
      <xdr:row>9</xdr:row>
      <xdr:rowOff>1433641</xdr:rowOff>
    </xdr:to>
    <xdr:pic>
      <xdr:nvPicPr>
        <xdr:cNvPr id="2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5418" y="2148417"/>
          <a:ext cx="1830916" cy="143364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10</xdr:row>
      <xdr:rowOff>0</xdr:rowOff>
    </xdr:from>
    <xdr:to>
      <xdr:col>9</xdr:col>
      <xdr:colOff>2455333</xdr:colOff>
      <xdr:row>10</xdr:row>
      <xdr:rowOff>1407584</xdr:rowOff>
    </xdr:to>
    <xdr:pic>
      <xdr:nvPicPr>
        <xdr:cNvPr id="23" name="Picture 4" descr="Color chemicals and calculator on a sheet with reaction sche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05417" y="3725333"/>
          <a:ext cx="2455333" cy="1407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389010</xdr:colOff>
      <xdr:row>11</xdr:row>
      <xdr:rowOff>211667</xdr:rowOff>
    </xdr:from>
    <xdr:to>
      <xdr:col>9</xdr:col>
      <xdr:colOff>1725083</xdr:colOff>
      <xdr:row>12</xdr:row>
      <xdr:rowOff>15106</xdr:rowOff>
    </xdr:to>
    <xdr:pic>
      <xdr:nvPicPr>
        <xdr:cNvPr id="24" name="Picture 2" descr="molecule Methane, Oxygen, Carbon monoxide, carbonous oxide, Carbon dioxide. Formula. Atoms connecte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94427" y="5439834"/>
          <a:ext cx="1336073" cy="1242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1</xdr:rowOff>
    </xdr:from>
    <xdr:to>
      <xdr:col>9</xdr:col>
      <xdr:colOff>1725083</xdr:colOff>
      <xdr:row>12</xdr:row>
      <xdr:rowOff>1307231</xdr:rowOff>
    </xdr:to>
    <xdr:pic>
      <xdr:nvPicPr>
        <xdr:cNvPr id="25" name="Picture 2" descr="business concept - businesswoman working with calculator in offic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5417" y="6667501"/>
          <a:ext cx="1725083" cy="1307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84667</xdr:colOff>
      <xdr:row>12</xdr:row>
      <xdr:rowOff>1449916</xdr:rowOff>
    </xdr:from>
    <xdr:to>
      <xdr:col>9</xdr:col>
      <xdr:colOff>3270251</xdr:colOff>
      <xdr:row>13</xdr:row>
      <xdr:rowOff>1396999</xdr:rowOff>
    </xdr:to>
    <xdr:pic>
      <xdr:nvPicPr>
        <xdr:cNvPr id="28"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90084" y="8117416"/>
          <a:ext cx="3185584" cy="143933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296333</xdr:colOff>
      <xdr:row>14</xdr:row>
      <xdr:rowOff>349250</xdr:rowOff>
    </xdr:from>
    <xdr:to>
      <xdr:col>9</xdr:col>
      <xdr:colOff>3106208</xdr:colOff>
      <xdr:row>14</xdr:row>
      <xdr:rowOff>977900</xdr:rowOff>
    </xdr:to>
    <xdr:pic>
      <xdr:nvPicPr>
        <xdr:cNvPr id="29" name="Picture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001750" y="10054167"/>
          <a:ext cx="2809875" cy="6286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17</xdr:row>
      <xdr:rowOff>0</xdr:rowOff>
    </xdr:from>
    <xdr:to>
      <xdr:col>9</xdr:col>
      <xdr:colOff>2880320</xdr:colOff>
      <xdr:row>17</xdr:row>
      <xdr:rowOff>2041828</xdr:rowOff>
    </xdr:to>
    <xdr:pic>
      <xdr:nvPicPr>
        <xdr:cNvPr id="32" name="Picture 2" descr="Business man using a calculator at his desk"/>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05417" y="14552083"/>
          <a:ext cx="2880320" cy="2041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190500</xdr:rowOff>
    </xdr:from>
    <xdr:to>
      <xdr:col>9</xdr:col>
      <xdr:colOff>2514600</xdr:colOff>
      <xdr:row>15</xdr:row>
      <xdr:rowOff>1457325</xdr:rowOff>
    </xdr:to>
    <xdr:pic>
      <xdr:nvPicPr>
        <xdr:cNvPr id="15"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05417" y="11154833"/>
          <a:ext cx="2514600" cy="12668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xdr:colOff>
      <xdr:row>18</xdr:row>
      <xdr:rowOff>0</xdr:rowOff>
    </xdr:from>
    <xdr:to>
      <xdr:col>9</xdr:col>
      <xdr:colOff>3443075</xdr:colOff>
      <xdr:row>18</xdr:row>
      <xdr:rowOff>1375833</xdr:rowOff>
    </xdr:to>
    <xdr:pic>
      <xdr:nvPicPr>
        <xdr:cNvPr id="14"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05418" y="16912167"/>
          <a:ext cx="3443074" cy="137583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10583</xdr:colOff>
      <xdr:row>19</xdr:row>
      <xdr:rowOff>518583</xdr:rowOff>
    </xdr:from>
    <xdr:to>
      <xdr:col>9</xdr:col>
      <xdr:colOff>3458633</xdr:colOff>
      <xdr:row>19</xdr:row>
      <xdr:rowOff>1518708</xdr:rowOff>
    </xdr:to>
    <xdr:pic>
      <xdr:nvPicPr>
        <xdr:cNvPr id="16"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9399250"/>
          <a:ext cx="3448050" cy="10001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488622</xdr:colOff>
      <xdr:row>16</xdr:row>
      <xdr:rowOff>84665</xdr:rowOff>
    </xdr:from>
    <xdr:to>
      <xdr:col>9</xdr:col>
      <xdr:colOff>2657475</xdr:colOff>
      <xdr:row>16</xdr:row>
      <xdr:rowOff>1816098</xdr:rowOff>
    </xdr:to>
    <xdr:pic>
      <xdr:nvPicPr>
        <xdr:cNvPr id="18" name="Imagen 17" descr="Isolated 3D model of a crystal lattice of salt on a white background"/>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194039" y="12615332"/>
          <a:ext cx="2168853" cy="1731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523875</xdr:colOff>
      <xdr:row>20</xdr:row>
      <xdr:rowOff>269875</xdr:rowOff>
    </xdr:from>
    <xdr:to>
      <xdr:col>10</xdr:col>
      <xdr:colOff>29988</xdr:colOff>
      <xdr:row>20</xdr:row>
      <xdr:rowOff>2111375</xdr:rowOff>
    </xdr:to>
    <xdr:pic>
      <xdr:nvPicPr>
        <xdr:cNvPr id="20" name="Imagen 19"/>
        <xdr:cNvPicPr>
          <a:picLocks noChangeAspect="1"/>
        </xdr:cNvPicPr>
      </xdr:nvPicPr>
      <xdr:blipFill rotWithShape="1">
        <a:blip xmlns:r="http://schemas.openxmlformats.org/officeDocument/2006/relationships" r:embed="rId12"/>
        <a:srcRect l="50000" t="43109" r="33950" b="39173"/>
        <a:stretch/>
      </xdr:blipFill>
      <xdr:spPr>
        <a:xfrm>
          <a:off x="14224000" y="21320125"/>
          <a:ext cx="2966863" cy="184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20" activePane="bottomLeft" state="frozen"/>
      <selection pane="bottomLeft" activeCell="D22" sqref="D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10</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203</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187</v>
      </c>
      <c r="D5" s="88"/>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62" t="s">
        <v>195</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CN_10_12_REC_01_IMG01.jpg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194</v>
      </c>
      <c r="C11" s="20" t="str">
        <f t="shared" si="0"/>
        <v>Recurso F6</v>
      </c>
      <c r="D11" s="63" t="s">
        <v>189</v>
      </c>
      <c r="E11" s="63" t="s">
        <v>150</v>
      </c>
      <c r="F11" s="13" t="str">
        <f t="shared" ref="F11:F74" ca="1" si="4">IF(OR(B11&lt;&gt;"",J11&lt;&gt;""),CONCATENATE($C$7,"_",$A11,IF($G$4="Cuaderno de Estudio","_small",CONCATENATE(IF(I11="","","n"),IF(LEFT($G$5,1)="F",".jpg",".png")))),"")</f>
        <v>CN_10_12_REC_01_IMG02.jpg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3.25" customHeight="1" x14ac:dyDescent="0.25">
      <c r="A12" s="12" t="str">
        <f t="shared" si="3"/>
        <v>IMG03</v>
      </c>
      <c r="B12" s="62" t="s">
        <v>196</v>
      </c>
      <c r="C12" s="20" t="str">
        <f t="shared" si="0"/>
        <v>Recurso F6</v>
      </c>
      <c r="D12" s="63" t="s">
        <v>188</v>
      </c>
      <c r="E12" s="63" t="s">
        <v>155</v>
      </c>
      <c r="F12" s="13" t="str">
        <f t="shared" ca="1" si="4"/>
        <v>CN_10_12_REC_01_IMG03n.jpg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CN_10_12_REC_01_IMG03a.jpg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204</v>
      </c>
      <c r="O12" s="2" t="str">
        <f>'Definición técnica de imagenes'!A18</f>
        <v>Diaporama F1</v>
      </c>
    </row>
    <row r="13" spans="1:16" s="11" customFormat="1" ht="117.75" customHeight="1" x14ac:dyDescent="0.25">
      <c r="A13" s="12" t="str">
        <f t="shared" si="3"/>
        <v>IMG04</v>
      </c>
      <c r="B13" s="62" t="s">
        <v>197</v>
      </c>
      <c r="C13" s="20" t="str">
        <f t="shared" si="0"/>
        <v>Recurso F6</v>
      </c>
      <c r="D13" s="63" t="s">
        <v>189</v>
      </c>
      <c r="E13" s="63" t="s">
        <v>155</v>
      </c>
      <c r="F13" s="13" t="str">
        <f t="shared" ca="1" si="4"/>
        <v>CN_10_12_REC_01_IMG04n.jpg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CN_10_12_REC_01_IMG04a.jpg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21.5" customHeight="1" x14ac:dyDescent="0.25">
      <c r="A14" s="12" t="str">
        <f t="shared" si="3"/>
        <v>IMG05</v>
      </c>
      <c r="B14" s="62" t="s">
        <v>190</v>
      </c>
      <c r="C14" s="20" t="str">
        <f t="shared" si="0"/>
        <v>Recurso F6</v>
      </c>
      <c r="D14" s="63" t="s">
        <v>188</v>
      </c>
      <c r="E14" s="63" t="s">
        <v>155</v>
      </c>
      <c r="F14" s="13" t="str">
        <f t="shared" ca="1" si="4"/>
        <v>CN_10_12_REC_01_IMG05n.jpg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CN_10_12_REC_01_IMG05a.jpg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191</v>
      </c>
      <c r="O14" s="2" t="str">
        <f>'Definición técnica de imagenes'!A22</f>
        <v>F6</v>
      </c>
    </row>
    <row r="15" spans="1:16" s="11" customFormat="1" ht="99" customHeight="1" x14ac:dyDescent="0.25">
      <c r="A15" s="12" t="str">
        <f t="shared" si="3"/>
        <v>IMG06</v>
      </c>
      <c r="B15" s="62" t="s">
        <v>190</v>
      </c>
      <c r="C15" s="20" t="str">
        <f t="shared" si="0"/>
        <v>Recurso F6</v>
      </c>
      <c r="D15" s="63" t="s">
        <v>188</v>
      </c>
      <c r="E15" s="63" t="s">
        <v>155</v>
      </c>
      <c r="F15" s="13" t="str">
        <f t="shared" ca="1" si="4"/>
        <v>CN_10_12_REC_01_IMG06n.jpg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CN_10_12_REC_01_IMG06a.jpg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191</v>
      </c>
      <c r="O15" s="2" t="str">
        <f>'Definición técnica de imagenes'!A24</f>
        <v>F6B</v>
      </c>
    </row>
    <row r="16" spans="1:16" s="11" customFormat="1" ht="123" customHeight="1" x14ac:dyDescent="0.25">
      <c r="A16" s="12" t="str">
        <f t="shared" si="3"/>
        <v>IMG07</v>
      </c>
      <c r="B16" s="62" t="s">
        <v>201</v>
      </c>
      <c r="C16" s="20" t="str">
        <f t="shared" si="0"/>
        <v>Recurso F6</v>
      </c>
      <c r="D16" s="63" t="s">
        <v>188</v>
      </c>
      <c r="E16" s="63" t="s">
        <v>155</v>
      </c>
      <c r="F16" s="13" t="str">
        <f t="shared" ca="1" si="4"/>
        <v>CN_10_12_REC_01_IMG07n.jpg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CN_10_12_REC_01_IMG07a.jpg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c r="O16" s="2" t="str">
        <f>'Definición técnica de imagenes'!A25</f>
        <v>F7</v>
      </c>
    </row>
    <row r="17" spans="1:15" s="11" customFormat="1" ht="159" customHeight="1" x14ac:dyDescent="0.25">
      <c r="A17" s="12" t="str">
        <f t="shared" si="3"/>
        <v>IMG08</v>
      </c>
      <c r="B17" s="62" t="s">
        <v>198</v>
      </c>
      <c r="C17" s="20" t="str">
        <f t="shared" si="0"/>
        <v>Recurso F6</v>
      </c>
      <c r="D17" s="63" t="s">
        <v>188</v>
      </c>
      <c r="E17" s="63" t="s">
        <v>155</v>
      </c>
      <c r="F17" s="13" t="str">
        <f t="shared" ca="1" si="4"/>
        <v>CN_10_12_REC_01_IMG08n.jpg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CN_10_12_REC_01_IMG08a.jpg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199</v>
      </c>
      <c r="O17" s="2" t="str">
        <f>'Definición técnica de imagenes'!A27</f>
        <v>F7B</v>
      </c>
    </row>
    <row r="18" spans="1:15" s="11" customFormat="1" ht="186" customHeight="1" x14ac:dyDescent="0.25">
      <c r="A18" s="12" t="str">
        <f t="shared" si="3"/>
        <v>IMG09</v>
      </c>
      <c r="B18" s="62" t="s">
        <v>200</v>
      </c>
      <c r="C18" s="20" t="str">
        <f t="shared" si="0"/>
        <v>Recurso F6</v>
      </c>
      <c r="D18" s="63" t="s">
        <v>188</v>
      </c>
      <c r="E18" s="63" t="s">
        <v>155</v>
      </c>
      <c r="F18" s="13" t="str">
        <f t="shared" ca="1" si="4"/>
        <v>CN_10_12_REC_01_IMG09n.jpg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CN_10_12_REC_01_IMG09a.jpg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55.25" customHeight="1" x14ac:dyDescent="0.25">
      <c r="A19" s="12" t="str">
        <f t="shared" ref="A19:A50" si="6">IF(OR(B19&lt;&gt;"",J19&lt;&gt;""),CONCATENATE(LEFT(A18,3),IF(MID(A18,4,2)+1&lt;10,CONCATENATE("0",MID(A18,4,2)+1),MID(A18,4,2)+1)),"")</f>
        <v>IMG10</v>
      </c>
      <c r="B19" s="62" t="s">
        <v>190</v>
      </c>
      <c r="C19" s="20" t="str">
        <f t="shared" si="0"/>
        <v>Recurso F6</v>
      </c>
      <c r="D19" s="63" t="s">
        <v>188</v>
      </c>
      <c r="E19" s="63" t="s">
        <v>155</v>
      </c>
      <c r="F19" s="13" t="str">
        <f t="shared" ca="1" si="4"/>
        <v>CN_10_12_REC_01_IMG10n.jpg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CN_10_12_REC_01_IMG10a.jpg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202</v>
      </c>
      <c r="O19" s="2" t="str">
        <f>'Definición técnica de imagenes'!A31</f>
        <v>F10</v>
      </c>
    </row>
    <row r="20" spans="1:15" s="11" customFormat="1" ht="172.5" customHeight="1" x14ac:dyDescent="0.25">
      <c r="A20" s="12" t="str">
        <f t="shared" si="6"/>
        <v>IMG11</v>
      </c>
      <c r="B20" s="62" t="s">
        <v>190</v>
      </c>
      <c r="C20" s="20" t="str">
        <f t="shared" si="0"/>
        <v>Recurso F6</v>
      </c>
      <c r="D20" s="63" t="s">
        <v>188</v>
      </c>
      <c r="E20" s="63" t="s">
        <v>155</v>
      </c>
      <c r="F20" s="13" t="str">
        <f t="shared" ca="1" si="4"/>
        <v>CN_10_12_REC_01_IMG11n.jpg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CN_10_12_REC_01_IMG11a.jpg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191</v>
      </c>
      <c r="O20" s="2" t="str">
        <f>'Definición técnica de imagenes'!A32</f>
        <v>F10B</v>
      </c>
    </row>
    <row r="21" spans="1:15" s="11" customFormat="1" ht="198" customHeight="1" x14ac:dyDescent="0.25">
      <c r="A21" s="12" t="str">
        <f t="shared" si="6"/>
        <v>IMG12</v>
      </c>
      <c r="B21" s="62" t="s">
        <v>190</v>
      </c>
      <c r="C21" s="20" t="str">
        <f t="shared" si="0"/>
        <v>Recurso F6</v>
      </c>
      <c r="D21" s="63" t="s">
        <v>188</v>
      </c>
      <c r="E21" s="63" t="s">
        <v>155</v>
      </c>
      <c r="F21" s="13" t="str">
        <f t="shared" ca="1" si="4"/>
        <v>CN_10_12_REC_01_IMG12n.jpg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CN_10_12_REC_01_IMG12a.jpg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191</v>
      </c>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t="s">
        <v>188</v>
      </c>
      <c r="E23" s="63" t="s">
        <v>155</v>
      </c>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t="s">
        <v>188</v>
      </c>
      <c r="E24" s="63" t="s">
        <v>155</v>
      </c>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t="s">
        <v>188</v>
      </c>
      <c r="E25" s="63" t="s">
        <v>155</v>
      </c>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t="s">
        <v>188</v>
      </c>
      <c r="E26" s="63" t="s">
        <v>155</v>
      </c>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t="s">
        <v>188</v>
      </c>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2016-03-07T18:06:53Z</dcterms:modified>
</cp:coreProperties>
</file>