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0\guion1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2"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D17" i="2" l="1"/>
  <c r="D18" i="2" s="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<sst xmlns="http://schemas.openxmlformats.org/spreadsheetml/2006/main" count="404" uniqueCount="193">
  <si>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</si>
  <si>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</si>
  <si>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</si>
  <si>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</si>
  <si>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</si>
  <si>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</si>
  <si>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</si>
  <si>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</si>
  <si>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</si>
  <si>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</si>
  <si>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</si>
  <si>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</si>
  <si>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</si>
  <si>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</si>
  <si>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</si>
  <si>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</si>
  <si>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</si>
  <si>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</si>
  <si>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</si>
  <si>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</si>
  <si>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</si>
  <si>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</si>
  <si>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</si>
  <si>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</si>
  <si>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</si>
  <si>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</si>
  <si>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</si>
  <si>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</si>
  <si>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</si>
  <si>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</si>
  <si>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</si>
  <si>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</si>
  <si>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</si>
  <si>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</si>
  <si>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</si>
  <si>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</si>
  <si>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</si>
  <si>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</si>
  <si>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</si>
  <si>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</si>
  <si>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</si>
  <si>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</si>
  <si>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</si>
  <si>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</si>
  <si>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</si>
  <si>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</si>
  <si>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</si>
  <si>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</si>
  <si>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</si>
  <si>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</si>
  <si>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</si>
  <si>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</si>
  <si>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</si>
  <si>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</si>
  <si>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</si>
  <si>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</si>
  <si>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</si>
  <si>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</si>
  <si>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</si>
  <si>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</si>
  <si>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</si>
  <si>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</si>
  <si>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</si>
  <si>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</si>
  <si>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</si>
  <si>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</si>
  <si>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</si>
  <si>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</si>
  <si>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</si>
  <si>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</si>
  <si>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</si>
  <si>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</si>
  <si>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</si>
  <si>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</si>
  <si>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</si>
  <si>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</si>
  <si>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</si>
  <si>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</si>
  <si>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</si>
  <si>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</si>
  <si>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</si>
  <si>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</si>
  <si>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</si>
  <si>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</si>
  <si>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</si>
  <si>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</si>
  <si>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</si>
  <si>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</si>
  <si>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</si>
  <si>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</si>
  <si>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</si>
  <si>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</si>
  <si>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</si>
  <si>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</si>
  <si>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</si>
  <si>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</si>
  <si>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</si>
  <si>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</si>
  <si>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</si>
  <si>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</si>
  <si>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</si>
  <si>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</si>
  <si>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</si>
  <si>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</si>
  <si>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</si>
  <si>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</si>
  <si>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</si>
  <si>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</si>
  <si>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</si>
  <si>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</si>
  <si>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</si>
  <si>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</si>
  <si>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</si>
  <si>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</si>
  <si>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</si>
  <si>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</si>
  <si>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</si>
  <si>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</si>
  <si>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</si>
  <si>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</si>
  <si>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</si>
  <si>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</si>
  <si>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</si>
  <si>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</si>
  <si>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</si>
  <si>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</si>
  <si>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</si>
  <si>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</si>
  <si>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</si>
  <si>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</si>
  <si>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</si>
  <si>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</si>
  <si>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</si>
  <si>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</si>
  <si>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</si>
  <si>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</si>
  <si>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</si>
  <si>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</si>
  <si>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</si>
  <si>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</si>
  <si>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</si>
  <si>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</si>
  <si>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</si>
  <si>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</si>
  <si>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</si>
  <si>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</si>
  <si>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</si>
  <si>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</si>
  <si>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</si>
  <si>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</si>
  <si>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</si>
  <si>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</si>
  <si>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</si>
  <si>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</si>
  <si>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</si>
  <si>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</si>
  <si>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</si>
  <si>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</si>
  <si>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</si>
  <si>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</si>
  <si>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</si>
  <si>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</si>
  <si>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</si>
  <si>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</si>
  <si>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</si>
  <si>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</si>
  <si>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</si>
  <si>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</si>
  <si>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</si>
  <si>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</si>
  <si>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</si>
  <si>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</si>
  <si>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</si>
  <si>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</si>
  <si>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</si>
  <si>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</si>
  <si>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</si>
  <si>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</si>
  <si>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</si>
  <si>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</si>
  <si>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</si>
  <si>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</si>
  <si>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</si>
  <si>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</si>
  <si>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</si>
  <si>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</si>
  <si>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</si>
  <si>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</si>
  <si>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 termodinámica, la cinética y el equilibrio químico</t>
  </si>
  <si>
    <t>CN_10_16_REC30</t>
  </si>
  <si>
    <t>Ver descripción y observaciones</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</si>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</sst>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1990725</xdr:colOff>
      <xdr:row>9</xdr:row>
      <xdr:rowOff>257175</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990725" cy="257175"/>
        </a:xfrm>
        <a:prstGeom prst="rect">
          <a:avLst/>
        </a:prstGeom>
        <a:noFill/>
        <a:ln>
          <a:noFill/>
        </a:ln>
      </xdr:spPr>
    </xdr:pic>
    <xdr:clientData/>
  </xdr:twoCellAnchor>
  <xdr:twoCellAnchor editAs="oneCell">
    <xdr:from>
      <xdr:col>9</xdr:col>
      <xdr:colOff>0</xdr:colOff>
      <xdr:row>10</xdr:row>
      <xdr:rowOff>0</xdr:rowOff>
    </xdr:from>
    <xdr:to>
      <xdr:col>9</xdr:col>
      <xdr:colOff>1619250</xdr:colOff>
      <xdr:row>10</xdr:row>
      <xdr:rowOff>236855</xdr:rowOff>
    </xdr:to>
    <xdr:pic>
      <xdr:nvPicPr>
        <xdr:cNvPr id="3" name="2 Imagen"/>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2913063"/>
          <a:ext cx="1619250" cy="236855"/>
        </a:xfrm>
        <a:prstGeom prst="rect">
          <a:avLst/>
        </a:prstGeom>
        <a:noFill/>
        <a:ln>
          <a:noFill/>
        </a:ln>
      </xdr:spPr>
    </xdr:pic>
    <xdr:clientData/>
  </xdr:twoCellAnchor>
  <xdr:twoCellAnchor editAs="oneCell">
    <xdr:from>
      <xdr:col>9</xdr:col>
      <xdr:colOff>0</xdr:colOff>
      <xdr:row>11</xdr:row>
      <xdr:rowOff>0</xdr:rowOff>
    </xdr:from>
    <xdr:to>
      <xdr:col>9</xdr:col>
      <xdr:colOff>2162175</xdr:colOff>
      <xdr:row>11</xdr:row>
      <xdr:rowOff>240030</xdr:rowOff>
    </xdr:to>
    <xdr:pic>
      <xdr:nvPicPr>
        <xdr:cNvPr id="4" name="3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3611563"/>
          <a:ext cx="2162175" cy="240030"/>
        </a:xfrm>
        <a:prstGeom prst="rect">
          <a:avLst/>
        </a:prstGeom>
        <a:noFill/>
        <a:ln>
          <a:noFill/>
        </a:ln>
      </xdr:spPr>
    </xdr:pic>
    <xdr:clientData/>
  </xdr:twoCellAnchor>
  <xdr:twoCellAnchor editAs="oneCell">
    <xdr:from>
      <xdr:col>9</xdr:col>
      <xdr:colOff>0</xdr:colOff>
      <xdr:row>13</xdr:row>
      <xdr:rowOff>0</xdr:rowOff>
    </xdr:from>
    <xdr:to>
      <xdr:col>9</xdr:col>
      <xdr:colOff>2076450</xdr:colOff>
      <xdr:row>13</xdr:row>
      <xdr:rowOff>189865</xdr:rowOff>
    </xdr:to>
    <xdr:pic>
      <xdr:nvPicPr>
        <xdr:cNvPr id="6" name="5 Imagen"/>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103813"/>
          <a:ext cx="2076450" cy="189865"/>
        </a:xfrm>
        <a:prstGeom prst="rect">
          <a:avLst/>
        </a:prstGeom>
        <a:noFill/>
        <a:ln>
          <a:noFill/>
        </a:ln>
      </xdr:spPr>
    </xdr:pic>
    <xdr:clientData/>
  </xdr:twoCellAnchor>
  <xdr:twoCellAnchor editAs="oneCell">
    <xdr:from>
      <xdr:col>9</xdr:col>
      <xdr:colOff>0</xdr:colOff>
      <xdr:row>15</xdr:row>
      <xdr:rowOff>0</xdr:rowOff>
    </xdr:from>
    <xdr:to>
      <xdr:col>9</xdr:col>
      <xdr:colOff>2114550</xdr:colOff>
      <xdr:row>15</xdr:row>
      <xdr:rowOff>241300</xdr:rowOff>
    </xdr:to>
    <xdr:pic>
      <xdr:nvPicPr>
        <xdr:cNvPr id="8" name="7 Imagen"/>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6643688"/>
          <a:ext cx="2114550" cy="241300"/>
        </a:xfrm>
        <a:prstGeom prst="rect">
          <a:avLst/>
        </a:prstGeom>
        <a:noFill/>
        <a:ln>
          <a:noFill/>
        </a:ln>
      </xdr:spPr>
    </xdr:pic>
    <xdr:clientData/>
  </xdr:twoCellAnchor>
  <xdr:twoCellAnchor editAs="oneCell">
    <xdr:from>
      <xdr:col>9</xdr:col>
      <xdr:colOff>0</xdr:colOff>
      <xdr:row>16</xdr:row>
      <xdr:rowOff>0</xdr:rowOff>
    </xdr:from>
    <xdr:to>
      <xdr:col>9</xdr:col>
      <xdr:colOff>2595563</xdr:colOff>
      <xdr:row>16</xdr:row>
      <xdr:rowOff>255905</xdr:rowOff>
    </xdr:to>
    <xdr:pic>
      <xdr:nvPicPr>
        <xdr:cNvPr id="9" name="8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7469188"/>
          <a:ext cx="2595563" cy="255905"/>
        </a:xfrm>
        <a:prstGeom prst="rect">
          <a:avLst/>
        </a:prstGeom>
        <a:noFill/>
        <a:ln>
          <a:noFill/>
        </a:ln>
      </xdr:spPr>
    </xdr:pic>
    <xdr:clientData/>
  </xdr:twoCellAnchor>
  <xdr:twoCellAnchor editAs="oneCell">
    <xdr:from>
      <xdr:col>9</xdr:col>
      <xdr:colOff>0</xdr:colOff>
      <xdr:row>17</xdr:row>
      <xdr:rowOff>0</xdr:rowOff>
    </xdr:from>
    <xdr:to>
      <xdr:col>9</xdr:col>
      <xdr:colOff>1828800</xdr:colOff>
      <xdr:row>17</xdr:row>
      <xdr:rowOff>215900</xdr:rowOff>
    </xdr:to>
    <xdr:pic>
      <xdr:nvPicPr>
        <xdr:cNvPr id="10" name="9 Image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8143875"/>
          <a:ext cx="1828800" cy="215900"/>
        </a:xfrm>
        <a:prstGeom prst="rect">
          <a:avLst/>
        </a:prstGeom>
        <a:noFill/>
        <a:ln>
          <a:noFill/>
        </a:ln>
      </xdr:spPr>
    </xdr:pic>
    <xdr:clientData/>
  </xdr:twoCellAnchor>
  <xdr:twoCellAnchor editAs="oneCell">
    <xdr:from>
      <xdr:col>9</xdr:col>
      <xdr:colOff>0</xdr:colOff>
      <xdr:row>18</xdr:row>
      <xdr:rowOff>0</xdr:rowOff>
    </xdr:from>
    <xdr:to>
      <xdr:col>9</xdr:col>
      <xdr:colOff>2609850</xdr:colOff>
      <xdr:row>18</xdr:row>
      <xdr:rowOff>243205</xdr:rowOff>
    </xdr:to>
    <xdr:pic>
      <xdr:nvPicPr>
        <xdr:cNvPr id="11" name="10 Imagen"/>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8905875"/>
          <a:ext cx="2609850" cy="243205"/>
        </a:xfrm>
        <a:prstGeom prst="rect">
          <a:avLst/>
        </a:prstGeom>
        <a:noFill/>
        <a:ln>
          <a:noFill/>
        </a:ln>
      </xdr:spPr>
    </xdr:pic>
    <xdr:clientData/>
  </xdr:twoCellAnchor>
  <xdr:twoCellAnchor editAs="oneCell">
    <xdr:from>
      <xdr:col>9</xdr:col>
      <xdr:colOff>31750</xdr:colOff>
      <xdr:row>12</xdr:row>
      <xdr:rowOff>79375</xdr:rowOff>
    </xdr:from>
    <xdr:to>
      <xdr:col>9</xdr:col>
      <xdr:colOff>2555875</xdr:colOff>
      <xdr:row>12</xdr:row>
      <xdr:rowOff>536575</xdr:rowOff>
    </xdr:to>
    <xdr:pic>
      <xdr:nvPicPr>
        <xdr:cNvPr id="12" name="13 Imagen"/>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47750" y="4508500"/>
          <a:ext cx="2524125" cy="457200"/>
        </a:xfrm>
        <a:prstGeom prst="rect">
          <a:avLst/>
        </a:prstGeom>
        <a:noFill/>
        <a:ln>
          <a:noFill/>
        </a:ln>
      </xdr:spPr>
    </xdr:pic>
    <xdr:clientData/>
  </xdr:twoCellAnchor>
  <xdr:twoCellAnchor editAs="oneCell">
    <xdr:from>
      <xdr:col>9</xdr:col>
      <xdr:colOff>301625</xdr:colOff>
      <xdr:row>14</xdr:row>
      <xdr:rowOff>150812</xdr:rowOff>
    </xdr:from>
    <xdr:to>
      <xdr:col>9</xdr:col>
      <xdr:colOff>1911350</xdr:colOff>
      <xdr:row>14</xdr:row>
      <xdr:rowOff>512762</xdr:rowOff>
    </xdr:to>
    <xdr:pic>
      <xdr:nvPicPr>
        <xdr:cNvPr id="13" name="11 Imagen"/>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17625" y="6119812"/>
          <a:ext cx="1609725" cy="3619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62.25"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CN_10_16_REC30_IMG01n.png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CN_10_16_REC30_IMG01a.png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54.7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CN_10_16_REC30_IMG02n.png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CN_10_16_REC30_IMG02a.png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64.5" customHeight="1" x14ac:dyDescent="0.25">
      <c r="A12" s="12" t="str">
        <f t="shared" si="3"/>
        <v>IMG03</v>
      </c>
      <c r="B12" s="62" t="s">
        <v>190</v>
      </c>
      <c r="C12" s="20" t="str">
        <f t="shared" si="0"/>
        <v>Recurso M6A</v>
      </c>
      <c r="D12" s="63" t="s">
        <v>191</v>
      </c>
      <c r="E12" s="63" t="s">
        <v>155</v>
      </c>
      <c r="F12" s="13" t="str">
        <f t="shared" ca="1" si="4"/>
        <v>CN_10_16_REC30_IMG03n.png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CN_10_16_REC30_IMG03a.png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53.25" customHeight="1" x14ac:dyDescent="0.25">
      <c r="A13" s="12" t="str">
        <f t="shared" si="3"/>
        <v>IMG04</v>
      </c>
      <c r="B13" s="62" t="s">
        <v>190</v>
      </c>
      <c r="C13" s="20" t="str">
        <f t="shared" si="0"/>
        <v>Recurso M6A</v>
      </c>
      <c r="D13" s="63" t="s">
        <v>191</v>
      </c>
      <c r="E13" s="63" t="s">
        <v>155</v>
      </c>
      <c r="F13" s="13" t="str">
        <f t="shared" ca="1" si="4"/>
        <v>CN_10_16_REC30_IMG04n.png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CN_10_16_REC30_IMG04a.png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68.25" customHeight="1" x14ac:dyDescent="0.25">
      <c r="A14" s="12" t="str">
        <f t="shared" si="3"/>
        <v>IMG05</v>
      </c>
      <c r="B14" s="62" t="s">
        <v>190</v>
      </c>
      <c r="C14" s="20" t="str">
        <f t="shared" si="0"/>
        <v>Recurso M6A</v>
      </c>
      <c r="D14" s="63" t="s">
        <v>191</v>
      </c>
      <c r="E14" s="63" t="s">
        <v>155</v>
      </c>
      <c r="F14" s="13" t="str">
        <f t="shared" ca="1" si="4"/>
        <v>CN_10_16_REC30_IMG05n.png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CN_10_16_REC30_IMG05a.png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53.25" customHeight="1" x14ac:dyDescent="0.25">
      <c r="A15" s="12" t="str">
        <f t="shared" si="3"/>
        <v>IMG06</v>
      </c>
      <c r="B15" s="62" t="s">
        <v>190</v>
      </c>
      <c r="C15" s="20" t="str">
        <f t="shared" si="0"/>
        <v>Recurso M6A</v>
      </c>
      <c r="D15" s="63" t="s">
        <v>191</v>
      </c>
      <c r="E15" s="63" t="s">
        <v>155</v>
      </c>
      <c r="F15" s="13" t="str">
        <f t="shared" ca="1" si="4"/>
        <v>CN_10_16_REC30_IMG06n.png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CN_10_16_REC30_IMG06a.png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192</v>
      </c>
      <c r="O15" s="2" t="str">
        <f>'Definición técnica de imagenes'!A24</f>
        <v>F6B</v>
      </c>
    </row>
    <row r="16" spans="1:16" s="11" customFormat="1" ht="65.25" customHeight="1" x14ac:dyDescent="0.3">
      <c r="A16" s="12" t="str">
        <f t="shared" si="3"/>
        <v>IMG07</v>
      </c>
      <c r="B16" s="62" t="s">
        <v>190</v>
      </c>
      <c r="C16" s="20" t="str">
        <f t="shared" si="0"/>
        <v>Recurso M6A</v>
      </c>
      <c r="D16" s="63" t="s">
        <v>191</v>
      </c>
      <c r="E16" s="63" t="s">
        <v>155</v>
      </c>
      <c r="F16" s="13" t="str">
        <f t="shared" ca="1" si="4"/>
        <v>CN_10_16_REC30_IMG07n.png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CN_10_16_REC30_IMG07a.png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192</v>
      </c>
      <c r="O16" s="2" t="str">
        <f>'Definición técnica de imagenes'!A25</f>
        <v>F7</v>
      </c>
    </row>
    <row r="17" spans="1:15" s="11" customFormat="1" ht="53.25" customHeight="1" x14ac:dyDescent="0.25">
      <c r="A17" s="12" t="str">
        <f t="shared" si="3"/>
        <v>IMG08</v>
      </c>
      <c r="B17" s="62" t="s">
        <v>190</v>
      </c>
      <c r="C17" s="20" t="str">
        <f t="shared" si="0"/>
        <v>Recurso M6A</v>
      </c>
      <c r="D17" s="63" t="s">
        <v>191</v>
      </c>
      <c r="E17" s="63" t="s">
        <v>155</v>
      </c>
      <c r="F17" s="13" t="str">
        <f t="shared" ca="1" si="4"/>
        <v>CN_10_16_REC30_IMG08n.png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CN_10_16_REC30_IMG08a.png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192</v>
      </c>
      <c r="O17" s="2" t="str">
        <f>'Definición técnica de imagenes'!A27</f>
        <v>F7B</v>
      </c>
    </row>
    <row r="18" spans="1:15" s="11" customFormat="1" ht="60" customHeight="1" x14ac:dyDescent="0.25">
      <c r="A18" s="12" t="str">
        <f t="shared" si="3"/>
        <v>IMG09</v>
      </c>
      <c r="B18" s="62" t="s">
        <v>190</v>
      </c>
      <c r="C18" s="20" t="str">
        <f t="shared" si="0"/>
        <v>Recurso M6A</v>
      </c>
      <c r="D18" s="63" t="s">
        <v>191</v>
      </c>
      <c r="E18" s="63" t="s">
        <v>155</v>
      </c>
      <c r="F18" s="13" t="str">
        <f t="shared" ca="1" si="4"/>
        <v>CN_10_16_REC30_IMG09n.png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CN_10_16_REC30_IMG09a.png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192</v>
      </c>
      <c r="O18" s="2" t="str">
        <f>'Definición técnica de imagenes'!A30</f>
        <v>F8</v>
      </c>
    </row>
    <row r="19" spans="1:15" s="11" customFormat="1" ht="51.75" customHeight="1" x14ac:dyDescent="0.3">
      <c r="A19" s="12" t="str">
        <f t="shared" ref="A19:A50" si="6">IF(OR(B19&lt;&gt;"",J19&lt;&gt;""),CONCATENATE(LEFT(A18,3),IF(MID(A18,4,2)+1&lt;10,CONCATENATE("0",MID(A18,4,2)+1),MID(A18,4,2)+1)),"")</f>
        <v>IMG10</v>
      </c>
      <c r="B19" s="62" t="s">
        <v>190</v>
      </c>
      <c r="C19" s="20" t="str">
        <f t="shared" si="0"/>
        <v>Recurso M6A</v>
      </c>
      <c r="D19" s="63" t="s">
        <v>191</v>
      </c>
      <c r="E19" s="63" t="s">
        <v>155</v>
      </c>
      <c r="F19" s="13" t="str">
        <f t="shared" ca="1" si="4"/>
        <v>CN_10_16_REC30_IMG10n.png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CN_10_16_REC30_IMG10a.png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192</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2016-07-13T21:02:30Z</dcterms:modified>
</cp:coreProperties>
</file>