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09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H31" i="1"/>
  <c r="H30" i="1"/>
  <c r="H29" i="1"/>
  <c r="H28" i="1"/>
  <c r="H27" i="1"/>
  <c r="H11" i="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s="1"/>
  <c r="G27" i="1" s="1"/>
  <c r="A28" i="1" l="1"/>
  <c r="F28" i="1" s="1"/>
  <c r="G28" i="1" s="1"/>
  <c r="A29" i="1" l="1"/>
  <c r="F29" i="1" s="1"/>
  <c r="G29" i="1" s="1"/>
  <c r="A30" i="1" l="1"/>
  <c r="F30" i="1" s="1"/>
  <c r="G30" i="1" s="1"/>
  <c r="A31" i="1" l="1"/>
  <c r="F31" i="1" s="1"/>
  <c r="G31" i="1" s="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<sst xmlns="http://schemas.openxmlformats.org/spreadsheetml/2006/main" count="407" uniqueCount="203">
  <si>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</si>
  <si>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</si>
  <si>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</si>
  <si>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</si>
  <si>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</si>
  <si>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</si>
  <si>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</si>
  <si>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</si>
  <si>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</si>
  <si>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</si>
  <si>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</si>
  <si>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</si>
  <si>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</si>
  <si>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</si>
  <si>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</si>
  <si>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</si>
  <si>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</si>
  <si>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</si>
  <si>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</si>
  <si>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</si>
  <si>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</si>
  <si>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</si>
  <si>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</si>
  <si>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</si>
  <si>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</si>
  <si>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</si>
  <si>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</si>
  <si>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</si>
  <si>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</si>
  <si>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</si>
  <si>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</si>
  <si>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</si>
  <si>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</si>
  <si>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</si>
  <si>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</si>
  <si>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</si>
  <si>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</si>
  <si>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</si>
  <si>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</si>
  <si>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</si>
  <si>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</si>
  <si>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</si>
  <si>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</si>
  <si>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</si>
  <si>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</si>
  <si>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</si>
  <si>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</si>
  <si>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</si>
  <si>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</si>
  <si>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</si>
  <si>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</si>
  <si>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</si>
  <si>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</si>
  <si>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</si>
  <si>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</si>
  <si>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</si>
  <si>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</si>
  <si>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</si>
  <si>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</si>
  <si>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</si>
  <si>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</si>
  <si>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</si>
  <si>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</si>
  <si>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</si>
  <si>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</si>
  <si>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</si>
  <si>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</si>
  <si>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</si>
  <si>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</si>
  <si>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</si>
  <si>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</si>
  <si>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</si>
  <si>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</si>
  <si>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</si>
  <si>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</si>
  <si>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</si>
  <si>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</si>
  <si>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</si>
  <si>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</si>
  <si>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</si>
  <si>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</si>
  <si>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</si>
  <si>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</si>
  <si>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</si>
  <si>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</si>
  <si>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</si>
  <si>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</si>
  <si>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</si>
  <si>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</si>
  <si>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</si>
  <si>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</si>
  <si>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</si>
  <si>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</si>
  <si>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</si>
  <si>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</si>
  <si>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</si>
  <si>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</si>
  <si>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</si>
  <si>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</si>
  <si>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</si>
  <si>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</si>
  <si>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</si>
  <si>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</si>
  <si>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</si>
  <si>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</si>
  <si>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</si>
  <si>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</si>
  <si>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</si>
  <si>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</si>
  <si>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</si>
  <si>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</si>
  <si>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</si>
  <si>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</si>
  <si>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</si>
  <si>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</si>
  <si>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</si>
  <si>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</si>
  <si>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</si>
  <si>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</si>
  <si>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</si>
  <si>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</si>
  <si>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</si>
  <si>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</si>
  <si>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</si>
  <si>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</si>
  <si>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</si>
  <si>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</si>
  <si>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</si>
  <si>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</si>
  <si>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</si>
  <si>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</si>
  <si>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</si>
  <si>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</si>
  <si>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</si>
  <si>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</si>
  <si>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</si>
  <si>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</si>
  <si>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</si>
  <si>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</si>
  <si>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</si>
  <si>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</si>
  <si>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</si>
  <si>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</si>
  <si>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</si>
  <si>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</si>
  <si>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</si>
  <si>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</si>
  <si>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</si>
  <si>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</si>
  <si>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</si>
  <si>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</si>
  <si>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</si>
  <si>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</si>
  <si>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</si>
  <si>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</si>
  <si>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</si>
  <si>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</si>
  <si>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</si>
  <si>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</si>
  <si>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</si>
  <si>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</si>
  <si>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</si>
  <si>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</si>
  <si>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</si>
  <si>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</si>
  <si>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</si>
  <si>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</si>
  <si>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</si>
  <si>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</si>
  <si>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</si>
  <si>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</si>
  <si>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</si>
  <si>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</si>
  <si>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</si>
  <si>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</si>
  <si>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</si>
  <si>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</si>
  <si>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</si>
  <si>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</si>
  <si>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</si>
  <si>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</si>
  <si>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</si>
  <si>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</si>
  <si>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</si>
  <si>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</si>
  <si>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</si>
  <si>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</si>
  <si>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 Gómez</t>
  </si>
  <si>
    <t>La materia y la energía</t>
  </si>
  <si>
    <t>CN_10_09_REC_210</t>
  </si>
  <si>
    <t>Fotografía</t>
  </si>
  <si>
    <t xml:space="preserve">Ver descripción y observaciones </t>
  </si>
  <si>
    <t>Ilustración</t>
  </si>
  <si>
    <t xml:space="preserve">Realizar ilustracón igual a la imagen guía que fue tomada de shutherstock 168672338
</t>
  </si>
  <si>
    <t> 339537407</t>
  </si>
  <si>
    <t xml:space="preserve">Realizar ilustración igual a la imagen guia. </t>
  </si>
  <si>
    <t xml:space="preserve">Realizar ilustración igual a imagen guía. La imagen 1 fue adaptada de shutherstock 137934536
</t>
  </si>
  <si>
    <t xml:space="preserve">Realizar ilustración igual a la imagen guía, las imágenes 1 y 3 fueron tomadas de shutherstock 11081637 y  310589459.ilustrar la imagen 2. Luego unificar imágenes en el orden expuesto.
</t>
  </si>
  <si>
    <t xml:space="preserve">Realizar ilustración igual a la imagen guía, las imágenes 2 y 3 fueron tomadas de shutherstock 143691148
 y  79018954. la imagen 1 se debe ilustrar y luego unificar imágenes según el orden vertical establecido.
</t>
  </si>
  <si>
    <t>Realizar ilustración igual a la imagen guía.
 Revisar http://www.biografiasyvidas.com/biografia/f/fahrenheit.htm. La imagen no es de dominio público</t>
  </si>
  <si>
    <t>tomar imagen de https://commons.wikimedia.org/wiki/File:Anders-Celsius-Head.jpg?uselang=es y ubicar el nombre y fechas igual a la imagen guia.</t>
  </si>
  <si>
    <t>Realizar ilustración igual a la imagen guia.  Adaptar con nombre y fechas la imagen encontrada en https://commons.wikimedia.org/wiki/William_Thomson#/media/File:William_Thomson_1st_Baron_Kelvin.jpg</t>
  </si>
  <si>
    <t>303198758.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</si>
</sst>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209875</xdr:colOff>
      <xdr:row>9</xdr:row>
      <xdr:rowOff>42333</xdr:rowOff>
    </xdr:from>
    <xdr:to>
      <xdr:col>9</xdr:col>
      <xdr:colOff>2211917</xdr:colOff>
      <xdr:row>9</xdr:row>
      <xdr:rowOff>1461559</xdr:rowOff>
    </xdr:to>
    <xdr:pic>
      <xdr:nvPicPr>
        <xdr:cNvPr id="2" name="Picture 6" descr="http://thumb1.shutterstock.com/display_pic_with_logo/418852/301012064/stock-photo-sweaty-man-holding-thermometer-as-summer-heat-concept-isolated-on-white-301012064.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15292" y="2190750"/>
          <a:ext cx="2002042" cy="1419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1581150</xdr:colOff>
      <xdr:row>10</xdr:row>
      <xdr:rowOff>2057400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05417" y="3725333"/>
          <a:ext cx="1581150" cy="20574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836083</xdr:colOff>
      <xdr:row>11</xdr:row>
      <xdr:rowOff>42334</xdr:rowOff>
    </xdr:from>
    <xdr:to>
      <xdr:col>9</xdr:col>
      <xdr:colOff>2276243</xdr:colOff>
      <xdr:row>11</xdr:row>
      <xdr:rowOff>1546501</xdr:rowOff>
    </xdr:to>
    <xdr:pic>
      <xdr:nvPicPr>
        <xdr:cNvPr id="4" name="Picture 4" descr="Bottles On Ice - stock phot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541500" y="5947834"/>
          <a:ext cx="1440160" cy="1504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381000</xdr:colOff>
      <xdr:row>11</xdr:row>
      <xdr:rowOff>1651000</xdr:rowOff>
    </xdr:from>
    <xdr:to>
      <xdr:col>9</xdr:col>
      <xdr:colOff>2133319</xdr:colOff>
      <xdr:row>12</xdr:row>
      <xdr:rowOff>1622119</xdr:rowOff>
    </xdr:to>
    <xdr:pic>
      <xdr:nvPicPr>
        <xdr:cNvPr id="5" name="Picture 2" descr="http://thumb1.shutterstock.com/display_pic_with_logo/1033249/303198758/stock-vector-temperature-ice-and-boiling-water-3031987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86417" y="7556500"/>
          <a:ext cx="1752319" cy="1643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89297</xdr:colOff>
      <xdr:row>13</xdr:row>
      <xdr:rowOff>63500</xdr:rowOff>
    </xdr:from>
    <xdr:to>
      <xdr:col>9</xdr:col>
      <xdr:colOff>2143125</xdr:colOff>
      <xdr:row>13</xdr:row>
      <xdr:rowOff>1524001</xdr:rowOff>
    </xdr:to>
    <xdr:pic>
      <xdr:nvPicPr>
        <xdr:cNvPr id="6" name="Picture 2" descr="http://thumb101.shutterstock.com/display_pic_with_logo/2849152/339537407/stock-photo-medical-thermometer-in-palm-hand-of-a-doctor-or-nurse-with-stethoscope-temperature-fever-flu-or-339537407.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94714" y="9398000"/>
          <a:ext cx="2053828" cy="1460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613833</xdr:colOff>
      <xdr:row>18</xdr:row>
      <xdr:rowOff>84666</xdr:rowOff>
    </xdr:from>
    <xdr:to>
      <xdr:col>9</xdr:col>
      <xdr:colOff>2114820</xdr:colOff>
      <xdr:row>18</xdr:row>
      <xdr:rowOff>2310267</xdr:rowOff>
    </xdr:to>
    <xdr:pic>
      <xdr:nvPicPr>
        <xdr:cNvPr id="12" name="Picture 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319250" y="19251083"/>
          <a:ext cx="1500987" cy="222560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xdr:colOff>
      <xdr:row>14</xdr:row>
      <xdr:rowOff>0</xdr:rowOff>
    </xdr:from>
    <xdr:to>
      <xdr:col>9</xdr:col>
      <xdr:colOff>1397001</xdr:colOff>
      <xdr:row>14</xdr:row>
      <xdr:rowOff>993423</xdr:rowOff>
    </xdr:to>
    <xdr:pic>
      <xdr:nvPicPr>
        <xdr:cNvPr id="15" name="Picture 2" descr="http://thumb101.shutterstock.com/display_pic_with_logo/1194545/110816837/stock-photo-glass-mercury-thermometer-110816837.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05418" y="10879667"/>
          <a:ext cx="1397000" cy="9934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412752</xdr:colOff>
      <xdr:row>14</xdr:row>
      <xdr:rowOff>952500</xdr:rowOff>
    </xdr:from>
    <xdr:to>
      <xdr:col>9</xdr:col>
      <xdr:colOff>1251078</xdr:colOff>
      <xdr:row>14</xdr:row>
      <xdr:rowOff>1841499</xdr:rowOff>
    </xdr:to>
    <xdr:pic>
      <xdr:nvPicPr>
        <xdr:cNvPr id="16" name="Picture 8" descr="https://i2.wp.com/lioso.net/wp-content/uploads/2010/07/pirometro-portatil-13292.jpg"/>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118169" y="11832167"/>
          <a:ext cx="838326" cy="888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582083</xdr:colOff>
      <xdr:row>14</xdr:row>
      <xdr:rowOff>1841827</xdr:rowOff>
    </xdr:from>
    <xdr:to>
      <xdr:col>9</xdr:col>
      <xdr:colOff>1508359</xdr:colOff>
      <xdr:row>14</xdr:row>
      <xdr:rowOff>2796920</xdr:rowOff>
    </xdr:to>
    <xdr:pic>
      <xdr:nvPicPr>
        <xdr:cNvPr id="17" name="Picture 6" descr="http://thumb7.shutterstock.com/display_pic_with_logo/730630/310589459/stock-vector-manometer-and-thermometer-vector-isolated-on-white-310589459.jpg"/>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287500" y="12721494"/>
          <a:ext cx="926276" cy="955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2015989</xdr:colOff>
      <xdr:row>14</xdr:row>
      <xdr:rowOff>2762249</xdr:rowOff>
    </xdr:from>
    <xdr:to>
      <xdr:col>9</xdr:col>
      <xdr:colOff>2752726</xdr:colOff>
      <xdr:row>15</xdr:row>
      <xdr:rowOff>2346217</xdr:rowOff>
    </xdr:to>
    <xdr:pic>
      <xdr:nvPicPr>
        <xdr:cNvPr id="18" name="17 Imagen"/>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721406" y="13641916"/>
          <a:ext cx="736737" cy="23885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1746250</xdr:colOff>
      <xdr:row>16</xdr:row>
      <xdr:rowOff>52917</xdr:rowOff>
    </xdr:from>
    <xdr:to>
      <xdr:col>9</xdr:col>
      <xdr:colOff>3221157</xdr:colOff>
      <xdr:row>17</xdr:row>
      <xdr:rowOff>56092</xdr:rowOff>
    </xdr:to>
    <xdr:pic>
      <xdr:nvPicPr>
        <xdr:cNvPr id="21" name="20 Imagen"/>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451667" y="16531167"/>
          <a:ext cx="1474907" cy="20245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1121834</xdr:colOff>
      <xdr:row>16</xdr:row>
      <xdr:rowOff>1957916</xdr:rowOff>
    </xdr:from>
    <xdr:to>
      <xdr:col>9</xdr:col>
      <xdr:colOff>2945590</xdr:colOff>
      <xdr:row>17</xdr:row>
      <xdr:rowOff>2095499</xdr:rowOff>
    </xdr:to>
    <xdr:pic>
      <xdr:nvPicPr>
        <xdr:cNvPr id="22" name="21 Imagen"/>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827251" y="18436166"/>
          <a:ext cx="1823756" cy="215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179917</xdr:colOff>
      <xdr:row>19</xdr:row>
      <xdr:rowOff>2095501</xdr:rowOff>
    </xdr:from>
    <xdr:to>
      <xdr:col>9</xdr:col>
      <xdr:colOff>2654095</xdr:colOff>
      <xdr:row>20</xdr:row>
      <xdr:rowOff>2190750</xdr:rowOff>
    </xdr:to>
    <xdr:pic>
      <xdr:nvPicPr>
        <xdr:cNvPr id="23" name="22 Imagen"/>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885334" y="25273001"/>
          <a:ext cx="2474178" cy="2285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1834910</xdr:colOff>
      <xdr:row>19</xdr:row>
      <xdr:rowOff>216559</xdr:rowOff>
    </xdr:from>
    <xdr:to>
      <xdr:col>9</xdr:col>
      <xdr:colOff>3199179</xdr:colOff>
      <xdr:row>19</xdr:row>
      <xdr:rowOff>2053327</xdr:rowOff>
    </xdr:to>
    <xdr:pic>
      <xdr:nvPicPr>
        <xdr:cNvPr id="19" name="Picture 2"/>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5538330" y="23355120"/>
          <a:ext cx="1364269" cy="183676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339537407/stock-photo-medical-thermometer-in-palm-hand-of-a-doctor-or-nurse-with-stethoscope-temperature-fever-flu-or.html?src=nZH_w4D_RWbYd5Yl4c_Smg-1-35" TargetMode="External"/><Relationship Id="rId2" Type="http://schemas.openxmlformats.org/officeDocument/2006/relationships/hyperlink" Target="http://www.shutterstock.com/pic-99135308/stock-photo-bottles-on-ice.html?src=NtVQTM26X6ZZCl9pNW6a2Q-1-10" TargetMode="External"/><Relationship Id="rId1" Type="http://schemas.openxmlformats.org/officeDocument/2006/relationships/hyperlink" Target="http://www.shutterstock.com/pic-301012064/stock-photo-sweaty-man-holding-thermometer-as-summer-heat-concept-isolated-on-white.html?src=4hSRATGXT3FQArXc6RbzHA-1-55"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06" zoomScaleNormal="106" zoomScalePageLayoutView="140" workbookViewId="0">
      <pane ySplit="9" topLeftCell="A21" activePane="bottomLeft" state="frozen"/>
      <selection pane="bottomLeft" activeCell="J21" sqref="J2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4"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70"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2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23.75" customHeight="1" x14ac:dyDescent="0.25">
      <c r="A10" s="12" t="str">
        <f>IF(OR(B10&lt;&gt;"",J10&lt;&gt;""),"IMG01","")</f>
        <v>IMG01</v>
      </c>
      <c r="B10" s="77">
        <v>301012064</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CN_10_09_REC_210_IMG01.jpg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71.75" customHeight="1" x14ac:dyDescent="0.25">
      <c r="A11" s="12" t="str">
        <f t="shared" ref="A11:A18" si="3">IF(OR(B11&lt;&gt;"",J11&lt;&gt;""),CONCATENATE(LEFT(A10,3),IF(MID(A10,4,2)+1&lt;10,CONCATENATE("0",MID(A10,4,2)+1))),"")</f>
        <v>IMG02</v>
      </c>
      <c r="B11" s="62" t="s">
        <v>191</v>
      </c>
      <c r="C11" s="20" t="str">
        <f t="shared" si="0"/>
        <v>Recurso F6</v>
      </c>
      <c r="D11" s="63" t="s">
        <v>192</v>
      </c>
      <c r="E11" s="63" t="s">
        <v>150</v>
      </c>
      <c r="F11" s="13" t="str">
        <f t="shared" ref="F11:F74" ca="1" si="4">IF(OR(B11&lt;&gt;"",J11&lt;&gt;""),CONCATENATE($C$7,"_",$A11,IF($G$4="Cuaderno de Estudio","_small",CONCATENATE(IF(I11="","","n"),IF(LEFT($G$5,1)="F",".jpg",".png")))),"")</f>
        <v>CN_10_09_REC_210_IMG02.jpg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193</v>
      </c>
      <c r="O11" s="2" t="str">
        <f>'Definición técnica de imagenes'!A13</f>
        <v>M101</v>
      </c>
    </row>
    <row r="12" spans="1:16" s="11" customFormat="1" ht="131.25" customHeight="1" x14ac:dyDescent="0.25">
      <c r="A12" s="12" t="str">
        <f t="shared" si="3"/>
        <v>IMG03</v>
      </c>
      <c r="B12" s="77">
        <v>99135308</v>
      </c>
      <c r="C12" s="20" t="str">
        <f t="shared" si="0"/>
        <v>Recurso F6</v>
      </c>
      <c r="D12" s="63" t="s">
        <v>190</v>
      </c>
      <c r="E12" s="63" t="s">
        <v>155</v>
      </c>
      <c r="F12" s="13" t="str">
        <f t="shared" ca="1" si="4"/>
        <v>CN_10_09_REC_210_IMG03n.jpg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CN_10_09_REC_210_IMG03a.jpg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138" customHeight="1" x14ac:dyDescent="0.25">
      <c r="A13" s="12" t="str">
        <f t="shared" si="3"/>
        <v>IMG04</v>
      </c>
      <c r="B13" s="62" t="s">
        <v>202</v>
      </c>
      <c r="C13" s="20" t="str">
        <f t="shared" si="0"/>
        <v>Recurso F6</v>
      </c>
      <c r="D13" s="63" t="s">
        <v>190</v>
      </c>
      <c r="E13" s="63" t="s">
        <v>155</v>
      </c>
      <c r="F13" s="13" t="str">
        <f t="shared" ca="1" si="4"/>
        <v>CN_10_09_REC_210_IMG04n.jpg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CN_10_09_REC_210_IMG04a.jpg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202</v>
      </c>
      <c r="O13" s="2" t="str">
        <f>'Definición técnica de imagenes'!A19</f>
        <v>F4</v>
      </c>
    </row>
    <row r="14" spans="1:16" s="11" customFormat="1" ht="121.5" customHeight="1" x14ac:dyDescent="0.25">
      <c r="A14" s="12" t="str">
        <f t="shared" si="3"/>
        <v>IMG05</v>
      </c>
      <c r="B14" s="77" t="s">
        <v>194</v>
      </c>
      <c r="C14" s="20" t="str">
        <f t="shared" si="0"/>
        <v>Recurso F6</v>
      </c>
      <c r="D14" s="63" t="s">
        <v>190</v>
      </c>
      <c r="E14" s="63" t="s">
        <v>155</v>
      </c>
      <c r="F14" s="13" t="str">
        <f t="shared" ca="1" si="4"/>
        <v>CN_10_09_REC_210_IMG05n.jpg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CN_10_09_REC_210_IMG05a.jpg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220.5" customHeight="1" x14ac:dyDescent="0.25">
      <c r="A15" s="12" t="str">
        <f t="shared" si="3"/>
        <v>IMG06</v>
      </c>
      <c r="B15" s="62" t="s">
        <v>191</v>
      </c>
      <c r="C15" s="20" t="str">
        <f t="shared" si="0"/>
        <v>Recurso F6</v>
      </c>
      <c r="D15" s="63" t="s">
        <v>192</v>
      </c>
      <c r="E15" s="63" t="s">
        <v>155</v>
      </c>
      <c r="F15" s="13" t="str">
        <f t="shared" ca="1" si="4"/>
        <v>CN_10_09_REC_210_IMG06n.jpg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CN_10_09_REC_210_IMG06a.jpg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197</v>
      </c>
      <c r="O15" s="2" t="str">
        <f>'Definición técnica de imagenes'!A24</f>
        <v>F6B</v>
      </c>
    </row>
    <row r="16" spans="1:16" s="11" customFormat="1" ht="219.75" customHeight="1" x14ac:dyDescent="0.3">
      <c r="A16" s="12" t="str">
        <f t="shared" si="3"/>
        <v>IMG07</v>
      </c>
      <c r="B16" s="62" t="s">
        <v>191</v>
      </c>
      <c r="C16" s="20" t="str">
        <f t="shared" si="0"/>
        <v>Recurso F6</v>
      </c>
      <c r="D16" s="63" t="s">
        <v>192</v>
      </c>
      <c r="E16" s="63" t="s">
        <v>155</v>
      </c>
      <c r="F16" s="13" t="str">
        <f t="shared" ca="1" si="4"/>
        <v>CN_10_09_REC_210_IMG07n.jpg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CN_10_09_REC_210_IMG07a.jpg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198</v>
      </c>
      <c r="O16" s="2" t="str">
        <f>'Definición técnica de imagenes'!A25</f>
        <v>F7</v>
      </c>
    </row>
    <row r="17" spans="1:15" s="11" customFormat="1" ht="159" customHeight="1" x14ac:dyDescent="0.25">
      <c r="A17" s="12" t="str">
        <f t="shared" si="3"/>
        <v>IMG08</v>
      </c>
      <c r="B17" s="62" t="s">
        <v>191</v>
      </c>
      <c r="C17" s="20" t="str">
        <f t="shared" si="0"/>
        <v>Recurso F6</v>
      </c>
      <c r="D17" s="63" t="s">
        <v>192</v>
      </c>
      <c r="E17" s="63" t="s">
        <v>155</v>
      </c>
      <c r="F17" s="13" t="str">
        <f t="shared" ca="1" si="4"/>
        <v>CN_10_09_REC_210_IMG08n.jpg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CN_10_09_REC_210_IMG08a.jpg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200</v>
      </c>
      <c r="O17" s="2" t="str">
        <f>'Definición técnica de imagenes'!A27</f>
        <v>F7B</v>
      </c>
    </row>
    <row r="18" spans="1:15" s="11" customFormat="1" ht="186" customHeight="1" x14ac:dyDescent="0.25">
      <c r="A18" s="12" t="str">
        <f t="shared" si="3"/>
        <v>IMG09</v>
      </c>
      <c r="B18" s="62" t="s">
        <v>191</v>
      </c>
      <c r="C18" s="20" t="str">
        <f t="shared" si="0"/>
        <v>Recurso F6</v>
      </c>
      <c r="D18" s="63" t="s">
        <v>192</v>
      </c>
      <c r="E18" s="63" t="s">
        <v>155</v>
      </c>
      <c r="F18" s="13" t="str">
        <f t="shared" ca="1" si="4"/>
        <v>CN_10_09_REC_210_IMG09n.jpg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CN_10_09_REC_210_IMG09a.jpg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199</v>
      </c>
      <c r="O18" s="2" t="str">
        <f>'Definición técnica de imagenes'!A30</f>
        <v>F8</v>
      </c>
    </row>
    <row r="19" spans="1:15" s="11" customFormat="1" ht="182.25" customHeight="1" x14ac:dyDescent="0.25">
      <c r="A19" s="12" t="str">
        <f t="shared" ref="A19:A50" si="6">IF(OR(B19&lt;&gt;"",J19&lt;&gt;""),CONCATENATE(LEFT(A18,3),IF(MID(A18,4,2)+1&lt;10,CONCATENATE("0",MID(A18,4,2)+1),MID(A18,4,2)+1)),"")</f>
        <v>IMG10</v>
      </c>
      <c r="B19" s="62" t="s">
        <v>191</v>
      </c>
      <c r="C19" s="20" t="str">
        <f t="shared" si="0"/>
        <v>Recurso F6</v>
      </c>
      <c r="D19" s="63" t="s">
        <v>192</v>
      </c>
      <c r="E19" s="63" t="s">
        <v>155</v>
      </c>
      <c r="F19" s="13" t="str">
        <f t="shared" ca="1" si="4"/>
        <v>CN_10_09_REC_210_IMG10n.jpg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CN_10_09_REC_210_IMG10a.jpg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6" t="s">
        <v>201</v>
      </c>
      <c r="O19" s="2" t="str">
        <f>'Definición técnica de imagenes'!A31</f>
        <v>F10</v>
      </c>
    </row>
    <row r="20" spans="1:15" s="11" customFormat="1" ht="172.5" customHeight="1" x14ac:dyDescent="0.25">
      <c r="A20" s="12" t="str">
        <f t="shared" si="6"/>
        <v>IMG11</v>
      </c>
      <c r="B20" s="62" t="s">
        <v>191</v>
      </c>
      <c r="C20" s="20" t="str">
        <f t="shared" si="0"/>
        <v>Recurso F6</v>
      </c>
      <c r="D20" s="63" t="s">
        <v>192</v>
      </c>
      <c r="E20" s="63" t="s">
        <v>155</v>
      </c>
      <c r="F20" s="13" t="str">
        <f t="shared" ca="1" si="4"/>
        <v>CN_10_09_REC_210_IMG11n.jpg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CN_10_09_REC_210_IMG11a.jpg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196</v>
      </c>
      <c r="O20" s="2" t="str">
        <f>'Definición técnica de imagenes'!A32</f>
        <v>F10B</v>
      </c>
    </row>
    <row r="21" spans="1:15" s="11" customFormat="1" ht="198" customHeight="1" x14ac:dyDescent="0.25">
      <c r="A21" s="12" t="str">
        <f t="shared" si="6"/>
        <v>IMG12</v>
      </c>
      <c r="B21" s="62" t="s">
        <v>191</v>
      </c>
      <c r="C21" s="20" t="str">
        <f t="shared" si="0"/>
        <v>Recurso F6</v>
      </c>
      <c r="D21" s="63" t="s">
        <v>192</v>
      </c>
      <c r="E21" s="63" t="s">
        <v>155</v>
      </c>
      <c r="F21" s="13" t="str">
        <f t="shared" ca="1" si="4"/>
        <v>CN_10_09_REC_210_IMG12n.jpg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CN_10_09_REC_210_IMG12a.jpg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195</v>
      </c>
      <c r="O21" s="2" t="str">
        <f>'Definición técnica de imagenes'!A33</f>
        <v>F11</v>
      </c>
    </row>
    <row r="22" spans="1:15" s="11" customFormat="1" ht="19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6"/>
      <c r="O22" s="2" t="str">
        <f>'Definición técnica de imagenes'!A34</f>
        <v>F12</v>
      </c>
    </row>
    <row r="23" spans="1:15" s="11" customFormat="1" ht="189"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6"/>
      <c r="O23" s="2" t="str">
        <f>'Definición técnica de imagenes'!A35</f>
        <v>F13</v>
      </c>
    </row>
    <row r="24" spans="1:15" s="11" customFormat="1" ht="137.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6"/>
      <c r="O24" s="2" t="str">
        <f>'Definición técnica de imagenes'!A37</f>
        <v>F13B</v>
      </c>
    </row>
    <row r="25" spans="1:15" s="11" customFormat="1" ht="222.7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6"/>
    </row>
    <row r="26" spans="1:15" s="11" customFormat="1" ht="181.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6"/>
    </row>
    <row r="27" spans="1:15" s="11" customFormat="1" ht="183.7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01012064/stock-photo-sweaty-man-holding-thermometer-as-summer-heat-concept-isolated-on-white.html?src=4hSRATGXT3FQArXc6RbzHA-1-55"/>
    <hyperlink ref="B12" r:id="rId2" display="http://www.shutterstock.com/pic-99135308/stock-photo-bottles-on-ice.html?src=NtVQTM26X6ZZCl9pNW6a2Q-1-10"/>
    <hyperlink ref="B14" r:id="rId3" display="http://www.shutterstock.com/pic-339537407/stock-photo-medical-thermometer-in-palm-hand-of-a-doctor-or-nurse-with-stethoscope-temperature-fever-flu-or.html?src=nZH_w4D_RWbYd5Yl4c_Smg-1-35"/>
  </hyperlinks>
  <pageMargins left="0.75" right="0.75" top="1" bottom="1" header="0.5" footer="0.5"/>
  <pageSetup orientation="portrait" horizontalDpi="4294967292" verticalDpi="4294967292"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2016-04-14T01:50:56Z</dcterms:modified>
</cp:coreProperties>
</file>