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<sst xmlns="http://schemas.openxmlformats.org/spreadsheetml/2006/main" count="388" uniqueCount="193">
  <si>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</si>
  <si>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</si>
  <si>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</si>
  <si>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</si>
  <si>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</si>
  <si>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</si>
  <si>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</si>
  <si>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</si>
  <si>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</si>
  <si>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</si>
  <si>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</si>
  <si>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</si>
  <si>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</si>
  <si>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</si>
  <si>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</si>
  <si>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</si>
  <si>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</si>
  <si>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</si>
  <si>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</si>
  <si>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</si>
  <si>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</si>
  <si>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</si>
  <si>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</si>
  <si>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</si>
  <si>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</si>
  <si>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</si>
  <si>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</si>
  <si>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</si>
  <si>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</si>
  <si>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</si>
  <si>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</si>
  <si>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</si>
  <si>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</si>
  <si>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</si>
  <si>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</si>
  <si>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</si>
  <si>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</si>
  <si>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</si>
  <si>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</si>
  <si>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</si>
  <si>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</si>
  <si>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</si>
  <si>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</si>
  <si>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</si>
  <si>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</si>
  <si>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</si>
  <si>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</si>
  <si>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</si>
  <si>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</si>
  <si>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</si>
  <si>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</si>
  <si>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</si>
  <si>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</si>
  <si>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</si>
  <si>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</si>
  <si>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</si>
  <si>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</si>
  <si>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</si>
  <si>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</si>
  <si>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</si>
  <si>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</si>
  <si>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</si>
  <si>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</si>
  <si>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</si>
  <si>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</si>
  <si>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</si>
  <si>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</si>
  <si>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</si>
  <si>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</si>
  <si>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</si>
  <si>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</si>
  <si>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</si>
  <si>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</si>
  <si>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</si>
  <si>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</si>
  <si>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</si>
  <si>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</si>
  <si>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</si>
  <si>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</si>
  <si>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</si>
  <si>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</si>
  <si>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</si>
  <si>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</si>
  <si>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</si>
  <si>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</si>
  <si>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</si>
  <si>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</si>
  <si>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</si>
  <si>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</si>
  <si>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</si>
  <si>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</si>
  <si>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</si>
  <si>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</si>
  <si>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</si>
  <si>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</si>
  <si>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</si>
  <si>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</si>
  <si>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</si>
  <si>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</si>
  <si>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</si>
  <si>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</si>
  <si>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</si>
  <si>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</si>
  <si>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</si>
  <si>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</si>
  <si>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</si>
  <si>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</si>
  <si>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</si>
  <si>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</si>
  <si>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</si>
  <si>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</si>
  <si>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</si>
  <si>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</si>
  <si>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</si>
  <si>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</si>
  <si>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</si>
  <si>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</si>
  <si>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</si>
  <si>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</si>
  <si>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</si>
  <si>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</si>
  <si>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</si>
  <si>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</si>
  <si>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</si>
  <si>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</si>
  <si>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</si>
  <si>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</si>
  <si>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</si>
  <si>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</si>
  <si>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</si>
  <si>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</si>
  <si>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</si>
  <si>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</si>
  <si>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</si>
  <si>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</si>
  <si>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</si>
  <si>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</si>
  <si>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</si>
  <si>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</si>
  <si>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</si>
  <si>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</si>
  <si>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</si>
  <si>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</si>
  <si>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</si>
  <si>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</si>
  <si>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</si>
  <si>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</si>
  <si>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</si>
  <si>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</si>
  <si>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</si>
  <si>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</si>
  <si>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</si>
  <si>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</si>
  <si>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</si>
  <si>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</si>
  <si>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</si>
  <si>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</si>
  <si>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</si>
  <si>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</si>
  <si>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</si>
  <si>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</si>
  <si>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</si>
  <si>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</si>
  <si>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</si>
  <si>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</si>
  <si>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</si>
  <si>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</si>
  <si>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</si>
  <si>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</si>
  <si>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</si>
  <si>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</si>
  <si>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</si>
  <si>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</si>
  <si>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</si>
  <si>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</si>
  <si>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</si>
  <si>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</si>
  <si>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</si>
  <si>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</si>
  <si>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</si>
  <si>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</si>
  <si>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</si>
  <si>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</si>
  <si>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</si>
  <si>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</si>
  <si>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</si>
  <si>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</si>
  <si>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CN_11_13_REC110</t>
  </si>
  <si>
    <t>Los derivados de ácidos carboxílicos y las funciones nitrogenadas</t>
  </si>
  <si>
    <t xml:space="preserve">Lyz Bernal </t>
  </si>
  <si>
    <t xml:space="preserve">Ver descripción y observaciones </t>
  </si>
  <si>
    <t>Ilustración</t>
  </si>
  <si>
    <t>Realizar igual 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</si>
</sst>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222250</xdr:colOff>
      <xdr:row>9</xdr:row>
      <xdr:rowOff>341313</xdr:rowOff>
    </xdr:from>
    <xdr:to>
      <xdr:col>9</xdr:col>
      <xdr:colOff>2364279</xdr:colOff>
      <xdr:row>9</xdr:row>
      <xdr:rowOff>1087194</xdr:rowOff>
    </xdr:to>
    <xdr:pic>
      <xdr:nvPicPr>
        <xdr:cNvPr id="2" name="Imagen 1"/>
        <xdr:cNvPicPr>
          <a:picLocks noChangeAspect="1"/>
        </xdr:cNvPicPr>
      </xdr:nvPicPr>
      <xdr:blipFill rotWithShape="1">
        <a:blip xmlns:r="http://schemas.openxmlformats.org/officeDocument/2006/relationships" r:embed="rId1"/>
        <a:srcRect l="32744" t="30766" r="26574" b="49163"/>
        <a:stretch/>
      </xdr:blipFill>
      <xdr:spPr>
        <a:xfrm>
          <a:off x="13938250" y="2460626"/>
          <a:ext cx="2142029" cy="745881"/>
        </a:xfrm>
        <a:prstGeom prst="rect">
          <a:avLst/>
        </a:prstGeom>
      </xdr:spPr>
    </xdr:pic>
    <xdr:clientData/>
  </xdr:twoCellAnchor>
  <xdr:twoCellAnchor editAs="oneCell">
    <xdr:from>
      <xdr:col>9</xdr:col>
      <xdr:colOff>198437</xdr:colOff>
      <xdr:row>10</xdr:row>
      <xdr:rowOff>150813</xdr:rowOff>
    </xdr:from>
    <xdr:to>
      <xdr:col>9</xdr:col>
      <xdr:colOff>2381250</xdr:colOff>
      <xdr:row>10</xdr:row>
      <xdr:rowOff>1232638</xdr:rowOff>
    </xdr:to>
    <xdr:pic>
      <xdr:nvPicPr>
        <xdr:cNvPr id="3" name="Imagen 2"/>
        <xdr:cNvPicPr>
          <a:picLocks noChangeAspect="1"/>
        </xdr:cNvPicPr>
      </xdr:nvPicPr>
      <xdr:blipFill rotWithShape="1">
        <a:blip xmlns:r="http://schemas.openxmlformats.org/officeDocument/2006/relationships" r:embed="rId1"/>
        <a:srcRect l="33041" t="52245" r="35284" b="32966"/>
        <a:stretch/>
      </xdr:blipFill>
      <xdr:spPr>
        <a:xfrm>
          <a:off x="13914437" y="3833813"/>
          <a:ext cx="2182813" cy="1081825"/>
        </a:xfrm>
        <a:prstGeom prst="rect">
          <a:avLst/>
        </a:prstGeom>
      </xdr:spPr>
    </xdr:pic>
    <xdr:clientData/>
  </xdr:twoCellAnchor>
  <xdr:twoCellAnchor editAs="oneCell">
    <xdr:from>
      <xdr:col>9</xdr:col>
      <xdr:colOff>127000</xdr:colOff>
      <xdr:row>11</xdr:row>
      <xdr:rowOff>63500</xdr:rowOff>
    </xdr:from>
    <xdr:to>
      <xdr:col>9</xdr:col>
      <xdr:colOff>2563813</xdr:colOff>
      <xdr:row>11</xdr:row>
      <xdr:rowOff>1171083</xdr:rowOff>
    </xdr:to>
    <xdr:pic>
      <xdr:nvPicPr>
        <xdr:cNvPr id="4" name="Imagen 3"/>
        <xdr:cNvPicPr>
          <a:picLocks noChangeAspect="1"/>
        </xdr:cNvPicPr>
      </xdr:nvPicPr>
      <xdr:blipFill rotWithShape="1">
        <a:blip xmlns:r="http://schemas.openxmlformats.org/officeDocument/2006/relationships" r:embed="rId2"/>
        <a:srcRect l="32249" t="10695" r="38155" b="74164"/>
        <a:stretch/>
      </xdr:blipFill>
      <xdr:spPr>
        <a:xfrm>
          <a:off x="13843000" y="5278438"/>
          <a:ext cx="2436813" cy="1107583"/>
        </a:xfrm>
        <a:prstGeom prst="rect">
          <a:avLst/>
        </a:prstGeom>
      </xdr:spPr>
    </xdr:pic>
    <xdr:clientData/>
  </xdr:twoCellAnchor>
  <xdr:twoCellAnchor editAs="oneCell">
    <xdr:from>
      <xdr:col>9</xdr:col>
      <xdr:colOff>182562</xdr:colOff>
      <xdr:row>12</xdr:row>
      <xdr:rowOff>238125</xdr:rowOff>
    </xdr:from>
    <xdr:to>
      <xdr:col>9</xdr:col>
      <xdr:colOff>2452097</xdr:colOff>
      <xdr:row>12</xdr:row>
      <xdr:rowOff>919611</xdr:rowOff>
    </xdr:to>
    <xdr:pic>
      <xdr:nvPicPr>
        <xdr:cNvPr id="5" name="Imagen 4"/>
        <xdr:cNvPicPr>
          <a:picLocks noChangeAspect="1"/>
        </xdr:cNvPicPr>
      </xdr:nvPicPr>
      <xdr:blipFill rotWithShape="1">
        <a:blip xmlns:r="http://schemas.openxmlformats.org/officeDocument/2006/relationships" r:embed="rId2"/>
        <a:srcRect l="32051" t="25836" r="32018" b="54974"/>
        <a:stretch/>
      </xdr:blipFill>
      <xdr:spPr>
        <a:xfrm>
          <a:off x="13898562" y="7008813"/>
          <a:ext cx="2269535" cy="681486"/>
        </a:xfrm>
        <a:prstGeom prst="rect">
          <a:avLst/>
        </a:prstGeom>
      </xdr:spPr>
    </xdr:pic>
    <xdr:clientData/>
  </xdr:twoCellAnchor>
  <xdr:twoCellAnchor editAs="oneCell">
    <xdr:from>
      <xdr:col>9</xdr:col>
      <xdr:colOff>182562</xdr:colOff>
      <xdr:row>13</xdr:row>
      <xdr:rowOff>71437</xdr:rowOff>
    </xdr:from>
    <xdr:to>
      <xdr:col>9</xdr:col>
      <xdr:colOff>2270125</xdr:colOff>
      <xdr:row>13</xdr:row>
      <xdr:rowOff>852488</xdr:rowOff>
    </xdr:to>
    <xdr:pic>
      <xdr:nvPicPr>
        <xdr:cNvPr id="6" name="Picture 2" descr="https://upload.wikimedia.org/wikipedia/commons/thumb/d/d0/Hexanamida.png/245px-Hexanamida.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898562" y="8382000"/>
          <a:ext cx="2087563" cy="7810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119062</xdr:colOff>
      <xdr:row>14</xdr:row>
      <xdr:rowOff>142875</xdr:rowOff>
    </xdr:from>
    <xdr:to>
      <xdr:col>9</xdr:col>
      <xdr:colOff>2532063</xdr:colOff>
      <xdr:row>14</xdr:row>
      <xdr:rowOff>1057275</xdr:rowOff>
    </xdr:to>
    <xdr:pic>
      <xdr:nvPicPr>
        <xdr:cNvPr id="7" name="Imagen 6"/>
        <xdr:cNvPicPr>
          <a:picLocks noChangeAspect="1"/>
        </xdr:cNvPicPr>
      </xdr:nvPicPr>
      <xdr:blipFill rotWithShape="1">
        <a:blip xmlns:r="http://schemas.openxmlformats.org/officeDocument/2006/relationships" r:embed="rId2"/>
        <a:srcRect l="36011" t="63688" r="37957" b="23812"/>
        <a:stretch/>
      </xdr:blipFill>
      <xdr:spPr>
        <a:xfrm>
          <a:off x="13835062" y="10009188"/>
          <a:ext cx="2413001"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5" activePane="bottomLeft" state="frozen"/>
      <selection pane="bottomLeft" activeCell="K16" sqref="K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M6A</v>
      </c>
      <c r="D10" s="63" t="s">
        <v>191</v>
      </c>
      <c r="E10" s="63" t="s">
        <v>155</v>
      </c>
      <c r="F10" s="13" t="str">
        <f t="shared" ref="F10" ca="1" si="1">IF(OR(B10&lt;&gt;"",J10&lt;&gt;""),CONCATENATE($C$7,"_",$A10,IF($G$4="Cuaderno de Estudio","_small",CONCATENATE(IF(I10="","","n"),IF(LEFT($G$5,1)="F",".jpg",".png")))),"")</f>
        <v>CN_11_13_REC110_IMG01n.png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CN_11_13_REC110_IMG01a.png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20.75" customHeight="1" x14ac:dyDescent="0.25">
      <c r="A11" s="12" t="str">
        <f t="shared" ref="A11:A18" si="3">IF(OR(B11&lt;&gt;"",J11&lt;&gt;""),CONCATENATE(LEFT(A10,3),IF(MID(A10,4,2)+1&lt;10,CONCATENATE("0",MID(A10,4,2)+1))),"")</f>
        <v>IMG02</v>
      </c>
      <c r="B11" s="62" t="s">
        <v>190</v>
      </c>
      <c r="C11" s="20" t="str">
        <f t="shared" si="0"/>
        <v>Recurso M6A</v>
      </c>
      <c r="D11" s="63" t="s">
        <v>191</v>
      </c>
      <c r="E11" s="63" t="s">
        <v>155</v>
      </c>
      <c r="F11" s="13" t="str">
        <f t="shared" ref="F11:F74" ca="1" si="4">IF(OR(B11&lt;&gt;"",J11&lt;&gt;""),CONCATENATE($C$7,"_",$A11,IF($G$4="Cuaderno de Estudio","_small",CONCATENATE(IF(I11="","","n"),IF(LEFT($G$5,1)="F",".jpg",".png")))),"")</f>
        <v>CN_11_13_REC110_IMG02n.png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CN_11_13_REC110_IMG02a.png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192</v>
      </c>
      <c r="O11" s="2" t="str">
        <f>'Definición técnica de imagenes'!A13</f>
        <v>M101</v>
      </c>
    </row>
    <row r="12" spans="1:16" s="11" customFormat="1" ht="122.25" customHeight="1" x14ac:dyDescent="0.25">
      <c r="A12" s="12" t="str">
        <f t="shared" si="3"/>
        <v>IMG03</v>
      </c>
      <c r="B12" s="62" t="s">
        <v>190</v>
      </c>
      <c r="C12" s="20" t="str">
        <f t="shared" si="0"/>
        <v>Recurso M6A</v>
      </c>
      <c r="D12" s="63" t="s">
        <v>191</v>
      </c>
      <c r="E12" s="63" t="s">
        <v>155</v>
      </c>
      <c r="F12" s="13" t="str">
        <f t="shared" ca="1" si="4"/>
        <v>CN_11_13_REC110_IMG03n.png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CN_11_13_REC110_IMG03a.png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121.5" customHeight="1" x14ac:dyDescent="0.25">
      <c r="A13" s="12" t="str">
        <f t="shared" si="3"/>
        <v>IMG04</v>
      </c>
      <c r="B13" s="62" t="s">
        <v>190</v>
      </c>
      <c r="C13" s="20" t="str">
        <f t="shared" si="0"/>
        <v>Recurso M6A</v>
      </c>
      <c r="D13" s="63" t="s">
        <v>191</v>
      </c>
      <c r="E13" s="63" t="s">
        <v>155</v>
      </c>
      <c r="F13" s="13" t="str">
        <f t="shared" ca="1" si="4"/>
        <v>CN_11_13_REC110_IMG04n.png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CN_11_13_REC110_IMG04a.png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122.25" customHeight="1" x14ac:dyDescent="0.25">
      <c r="A14" s="12" t="str">
        <f t="shared" si="3"/>
        <v>IMG05</v>
      </c>
      <c r="B14" s="62" t="s">
        <v>190</v>
      </c>
      <c r="C14" s="20" t="str">
        <f t="shared" si="0"/>
        <v>Recurso M6A</v>
      </c>
      <c r="D14" s="63" t="s">
        <v>191</v>
      </c>
      <c r="E14" s="63" t="s">
        <v>155</v>
      </c>
      <c r="F14" s="13" t="str">
        <f t="shared" ca="1" si="4"/>
        <v>CN_11_13_REC110_IMG05n.png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CN_11_13_REC110_IMG05a.png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ht="123" customHeight="1" x14ac:dyDescent="0.25">
      <c r="A15" s="12" t="str">
        <f t="shared" si="3"/>
        <v>IMG06</v>
      </c>
      <c r="B15" s="62" t="s">
        <v>190</v>
      </c>
      <c r="C15" s="20" t="str">
        <f t="shared" si="0"/>
        <v>Recurso M6A</v>
      </c>
      <c r="D15" s="63" t="s">
        <v>191</v>
      </c>
      <c r="E15" s="63" t="s">
        <v>155</v>
      </c>
      <c r="F15" s="13" t="str">
        <f t="shared" ca="1" si="4"/>
        <v>CN_11_13_REC110_IMG06n.png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CN_11_13_REC110_IMG06a.png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192</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2016-04-11T22:32:49Z</dcterms:modified>
</cp:coreProperties>
</file>