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<sst xmlns="http://schemas.openxmlformats.org/spreadsheetml/2006/main" count="396" uniqueCount="204">
  <si>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</si>
  <si>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</si>
  <si>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</si>
  <si>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</si>
  <si>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</si>
  <si>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</si>
  <si>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</si>
  <si>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</si>
  <si>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</si>
  <si>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</si>
  <si>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</si>
  <si>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</si>
  <si>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</si>
  <si>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</si>
  <si>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</si>
  <si>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</si>
  <si>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</si>
  <si>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</si>
  <si>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</si>
  <si>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</si>
  <si>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</si>
  <si>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</si>
  <si>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</si>
  <si>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</si>
  <si>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</si>
  <si>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</si>
  <si>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</si>
  <si>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</si>
  <si>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</si>
  <si>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</si>
  <si>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</si>
  <si>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</si>
  <si>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</si>
  <si>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</si>
  <si>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</si>
  <si>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</si>
  <si>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</si>
  <si>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</si>
  <si>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</si>
  <si>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</si>
  <si>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</si>
  <si>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</si>
  <si>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</si>
  <si>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</si>
  <si>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</si>
  <si>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</si>
  <si>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</si>
  <si>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</si>
  <si>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</si>
  <si>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</si>
  <si>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</si>
  <si>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</si>
  <si>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</si>
  <si>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</si>
  <si>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</si>
  <si>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</si>
  <si>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</si>
  <si>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</si>
  <si>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</si>
  <si>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</si>
  <si>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</si>
  <si>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</si>
  <si>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</si>
  <si>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</si>
  <si>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</si>
  <si>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</si>
  <si>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</si>
  <si>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</si>
  <si>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</si>
  <si>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</si>
  <si>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</si>
  <si>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</si>
  <si>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</si>
  <si>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</si>
  <si>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</si>
  <si>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</si>
  <si>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</si>
  <si>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</si>
  <si>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</si>
  <si>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</si>
  <si>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</si>
  <si>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</si>
  <si>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</si>
  <si>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</si>
  <si>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</si>
  <si>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</si>
  <si>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</si>
  <si>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</si>
  <si>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</si>
  <si>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</si>
  <si>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</si>
  <si>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</si>
  <si>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</si>
  <si>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</si>
  <si>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</si>
  <si>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</si>
  <si>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</si>
  <si>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</si>
  <si>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</si>
  <si>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</si>
  <si>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</si>
  <si>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</si>
  <si>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</si>
  <si>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</si>
  <si>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</si>
  <si>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</si>
  <si>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</si>
  <si>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</si>
  <si>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</si>
  <si>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</si>
  <si>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</si>
  <si>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</si>
  <si>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</si>
  <si>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</si>
  <si>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</si>
  <si>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</si>
  <si>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</si>
  <si>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</si>
  <si>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</si>
  <si>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</si>
  <si>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</si>
  <si>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</si>
  <si>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</si>
  <si>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</si>
  <si>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</si>
  <si>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</si>
  <si>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</si>
  <si>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</si>
  <si>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</si>
  <si>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</si>
  <si>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</si>
  <si>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</si>
  <si>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</si>
  <si>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</si>
  <si>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</si>
  <si>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</si>
  <si>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</si>
  <si>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</si>
  <si>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</si>
  <si>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</si>
  <si>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</si>
  <si>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</si>
  <si>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</si>
  <si>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</si>
  <si>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</si>
  <si>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</si>
  <si>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</si>
  <si>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</si>
  <si>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</si>
  <si>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</si>
  <si>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</si>
  <si>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</si>
  <si>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</si>
  <si>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</si>
  <si>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</si>
  <si>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</si>
  <si>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</si>
  <si>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</si>
  <si>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</si>
  <si>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</si>
  <si>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</si>
  <si>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</si>
  <si>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</si>
  <si>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</si>
  <si>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</si>
  <si>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</si>
  <si>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</si>
  <si>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</si>
  <si>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</si>
  <si>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</si>
  <si>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</si>
  <si>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</si>
  <si>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</si>
  <si>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</si>
  <si>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</si>
  <si>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</si>
  <si>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</si>
  <si>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</si>
  <si>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</si>
  <si>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</si>
  <si>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</si>
  <si>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</si>
  <si>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</si>
  <si>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</si>
  <si>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</si>
  <si>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</si>
  <si>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</si>
  <si>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</si>
  <si>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</si>
  <si>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Lyz Bernal</t>
  </si>
  <si>
    <t xml:space="preserve">Ver descripción y observaciones </t>
  </si>
  <si>
    <t>Ilustración</t>
  </si>
  <si>
    <t xml:space="preserve">194768885
</t>
  </si>
  <si>
    <t>Reemplazar Aspirin por Aspirina. Tablets por tabletas. 100 mg each por 100 mg</t>
  </si>
  <si>
    <t xml:space="preserve">167955830
</t>
  </si>
  <si>
    <t>Incluir fórmula y nombre</t>
  </si>
  <si>
    <t>Realizar ilustración como imagen guía, se deja a disposición de incluir fondo. Dejar espacio en blanco en la mitad superior para texto.</t>
  </si>
  <si>
    <t>Realizar ilustración como imagen guía,se deja a disposición de incluir fondo. Dejar espacio en blanco al lado izquierdo para texto.</t>
  </si>
  <si>
    <t>Realizar ilustración como imagen guía,se deja a disposición de incluir fondo. Dejar espacio en blanco en la mitad superior para texto.</t>
  </si>
  <si>
    <t xml:space="preserve">258450728
</t>
  </si>
  <si>
    <t>Fotografía</t>
  </si>
  <si>
    <t>Realizar como imagen guía. Es para ficha de estudiante</t>
  </si>
  <si>
    <t xml:space="preserve">Realizar como imagen guía. Es para ficha de estudiante. Todas las estructuras en negro. En correo de solicitud gráfica se anexa enlace drive para que puedan copiar los textos </t>
  </si>
  <si>
    <t xml:space="preserve">Realizar ilustración como imagen guía,se deja a disposición de incluir fondo. Dejar espacio en blanco al lado izquierdo para texto.n correo de solicitud gráfica se anexa enlace drive para que puedan copiar los textos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</si>
</sst>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200058</xdr:colOff>
      <xdr:row>9</xdr:row>
      <xdr:rowOff>190500</xdr:rowOff>
    </xdr:from>
    <xdr:to>
      <xdr:col>9</xdr:col>
      <xdr:colOff>3516314</xdr:colOff>
      <xdr:row>9</xdr:row>
      <xdr:rowOff>1401182</xdr:rowOff>
    </xdr:to>
    <xdr:pic>
      <xdr:nvPicPr>
        <xdr:cNvPr id="2" name="Imagen 1"/>
        <xdr:cNvPicPr>
          <a:picLocks noChangeAspect="1"/>
        </xdr:cNvPicPr>
      </xdr:nvPicPr>
      <xdr:blipFill rotWithShape="1">
        <a:blip xmlns:r="http://schemas.openxmlformats.org/officeDocument/2006/relationships" r:embed="rId1"/>
        <a:srcRect l="32546" t="21963" r="21624" b="57439"/>
        <a:stretch/>
      </xdr:blipFill>
      <xdr:spPr>
        <a:xfrm>
          <a:off x="13916058" y="2309813"/>
          <a:ext cx="3316256" cy="1210682"/>
        </a:xfrm>
        <a:prstGeom prst="rect">
          <a:avLst/>
        </a:prstGeom>
      </xdr:spPr>
    </xdr:pic>
    <xdr:clientData/>
  </xdr:twoCellAnchor>
  <xdr:twoCellAnchor editAs="oneCell">
    <xdr:from>
      <xdr:col>9</xdr:col>
      <xdr:colOff>1543051</xdr:colOff>
      <xdr:row>10</xdr:row>
      <xdr:rowOff>236537</xdr:rowOff>
    </xdr:from>
    <xdr:to>
      <xdr:col>9</xdr:col>
      <xdr:colOff>3440402</xdr:colOff>
      <xdr:row>10</xdr:row>
      <xdr:rowOff>1871393</xdr:rowOff>
    </xdr:to>
    <xdr:pic>
      <xdr:nvPicPr>
        <xdr:cNvPr id="3" name="Imagen 2"/>
        <xdr:cNvPicPr>
          <a:picLocks noChangeAspect="1"/>
        </xdr:cNvPicPr>
      </xdr:nvPicPr>
      <xdr:blipFill rotWithShape="1">
        <a:blip xmlns:r="http://schemas.openxmlformats.org/officeDocument/2006/relationships" r:embed="rId2"/>
        <a:srcRect l="58776" t="27245" r="15290" b="17649"/>
        <a:stretch/>
      </xdr:blipFill>
      <xdr:spPr>
        <a:xfrm>
          <a:off x="15249526" y="3932237"/>
          <a:ext cx="1897351" cy="1634856"/>
        </a:xfrm>
        <a:prstGeom prst="rect">
          <a:avLst/>
        </a:prstGeom>
      </xdr:spPr>
    </xdr:pic>
    <xdr:clientData/>
  </xdr:twoCellAnchor>
  <xdr:twoCellAnchor editAs="oneCell">
    <xdr:from>
      <xdr:col>9</xdr:col>
      <xdr:colOff>180975</xdr:colOff>
      <xdr:row>11</xdr:row>
      <xdr:rowOff>152400</xdr:rowOff>
    </xdr:from>
    <xdr:to>
      <xdr:col>9</xdr:col>
      <xdr:colOff>3429000</xdr:colOff>
      <xdr:row>11</xdr:row>
      <xdr:rowOff>1544300</xdr:rowOff>
    </xdr:to>
    <xdr:pic>
      <xdr:nvPicPr>
        <xdr:cNvPr id="4" name="Imagen 3"/>
        <xdr:cNvPicPr>
          <a:picLocks noChangeAspect="1"/>
        </xdr:cNvPicPr>
      </xdr:nvPicPr>
      <xdr:blipFill rotWithShape="1">
        <a:blip xmlns:r="http://schemas.openxmlformats.org/officeDocument/2006/relationships" r:embed="rId3"/>
        <a:srcRect l="22647" t="53653" r="9153" b="16945"/>
        <a:stretch/>
      </xdr:blipFill>
      <xdr:spPr>
        <a:xfrm>
          <a:off x="13887450" y="6076950"/>
          <a:ext cx="3248025" cy="1391900"/>
        </a:xfrm>
        <a:prstGeom prst="rect">
          <a:avLst/>
        </a:prstGeom>
      </xdr:spPr>
    </xdr:pic>
    <xdr:clientData/>
  </xdr:twoCellAnchor>
  <xdr:twoCellAnchor editAs="oneCell">
    <xdr:from>
      <xdr:col>9</xdr:col>
      <xdr:colOff>746460</xdr:colOff>
      <xdr:row>12</xdr:row>
      <xdr:rowOff>219075</xdr:rowOff>
    </xdr:from>
    <xdr:to>
      <xdr:col>9</xdr:col>
      <xdr:colOff>2924711</xdr:colOff>
      <xdr:row>12</xdr:row>
      <xdr:rowOff>1957319</xdr:rowOff>
    </xdr:to>
    <xdr:pic>
      <xdr:nvPicPr>
        <xdr:cNvPr id="5" name="Imagen 4"/>
        <xdr:cNvPicPr>
          <a:picLocks noChangeAspect="1"/>
        </xdr:cNvPicPr>
      </xdr:nvPicPr>
      <xdr:blipFill rotWithShape="1">
        <a:blip xmlns:r="http://schemas.openxmlformats.org/officeDocument/2006/relationships" r:embed="rId4"/>
        <a:srcRect l="28191" t="21259" r="22317" b="8495"/>
        <a:stretch/>
      </xdr:blipFill>
      <xdr:spPr>
        <a:xfrm>
          <a:off x="14452935" y="8248650"/>
          <a:ext cx="2178251" cy="1738244"/>
        </a:xfrm>
        <a:prstGeom prst="rect">
          <a:avLst/>
        </a:prstGeom>
      </xdr:spPr>
    </xdr:pic>
    <xdr:clientData/>
  </xdr:twoCellAnchor>
  <xdr:twoCellAnchor editAs="oneCell">
    <xdr:from>
      <xdr:col>9</xdr:col>
      <xdr:colOff>462557</xdr:colOff>
      <xdr:row>13</xdr:row>
      <xdr:rowOff>314324</xdr:rowOff>
    </xdr:from>
    <xdr:to>
      <xdr:col>9</xdr:col>
      <xdr:colOff>2665392</xdr:colOff>
      <xdr:row>13</xdr:row>
      <xdr:rowOff>1880785</xdr:rowOff>
    </xdr:to>
    <xdr:pic>
      <xdr:nvPicPr>
        <xdr:cNvPr id="6" name="Picture 2" descr="http://thumb7.shutterstock.com/display_pic_with_logo/1332/194768885/stock-photo-daily-aspirin-dose-with-stethoscope-and-pill-dispenser-194768885.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69032" y="10667999"/>
          <a:ext cx="2202835" cy="1566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619125</xdr:colOff>
      <xdr:row>14</xdr:row>
      <xdr:rowOff>9525</xdr:rowOff>
    </xdr:from>
    <xdr:to>
      <xdr:col>9</xdr:col>
      <xdr:colOff>2708902</xdr:colOff>
      <xdr:row>14</xdr:row>
      <xdr:rowOff>2031708</xdr:rowOff>
    </xdr:to>
    <xdr:pic>
      <xdr:nvPicPr>
        <xdr:cNvPr id="7" name="Imagen 6"/>
        <xdr:cNvPicPr>
          <a:picLocks noChangeAspect="1"/>
        </xdr:cNvPicPr>
      </xdr:nvPicPr>
      <xdr:blipFill rotWithShape="1">
        <a:blip xmlns:r="http://schemas.openxmlformats.org/officeDocument/2006/relationships" r:embed="rId6"/>
        <a:srcRect l="54619" t="26365" r="8658" b="10431"/>
        <a:stretch/>
      </xdr:blipFill>
      <xdr:spPr>
        <a:xfrm>
          <a:off x="14325600" y="12573000"/>
          <a:ext cx="2089777" cy="2022183"/>
        </a:xfrm>
        <a:prstGeom prst="rect">
          <a:avLst/>
        </a:prstGeom>
      </xdr:spPr>
    </xdr:pic>
    <xdr:clientData/>
  </xdr:twoCellAnchor>
  <xdr:twoCellAnchor editAs="oneCell">
    <xdr:from>
      <xdr:col>9</xdr:col>
      <xdr:colOff>457199</xdr:colOff>
      <xdr:row>15</xdr:row>
      <xdr:rowOff>247311</xdr:rowOff>
    </xdr:from>
    <xdr:to>
      <xdr:col>9</xdr:col>
      <xdr:colOff>2496344</xdr:colOff>
      <xdr:row>15</xdr:row>
      <xdr:rowOff>1806125</xdr:rowOff>
    </xdr:to>
    <xdr:pic>
      <xdr:nvPicPr>
        <xdr:cNvPr id="8" name="Picture 4" descr="http://thumb1.shutterstock.com/display_pic_with_logo/631930/258450728/stock-photo-garden-concept-man-taking-photo-of-spraying-of-pesticide-on-colorado-potato-beetle-on-mobile-258450728.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63674" y="15087261"/>
          <a:ext cx="2039145" cy="1558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152401</xdr:colOff>
      <xdr:row>16</xdr:row>
      <xdr:rowOff>400050</xdr:rowOff>
    </xdr:from>
    <xdr:to>
      <xdr:col>9</xdr:col>
      <xdr:colOff>3543301</xdr:colOff>
      <xdr:row>16</xdr:row>
      <xdr:rowOff>1771650</xdr:rowOff>
    </xdr:to>
    <xdr:pic>
      <xdr:nvPicPr>
        <xdr:cNvPr id="9"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2545" t="21964" r="21625" b="57439"/>
        <a:stretch>
          <a:fillRect/>
        </a:stretch>
      </xdr:blipFill>
      <xdr:spPr bwMode="auto">
        <a:xfrm>
          <a:off x="13858876" y="17364075"/>
          <a:ext cx="33909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466723</xdr:colOff>
      <xdr:row>17</xdr:row>
      <xdr:rowOff>247650</xdr:rowOff>
    </xdr:from>
    <xdr:to>
      <xdr:col>9</xdr:col>
      <xdr:colOff>3198656</xdr:colOff>
      <xdr:row>17</xdr:row>
      <xdr:rowOff>1613617</xdr:rowOff>
    </xdr:to>
    <xdr:pic>
      <xdr:nvPicPr>
        <xdr:cNvPr id="10" name="Imagen 9"/>
        <xdr:cNvPicPr>
          <a:picLocks noChangeAspect="1"/>
        </xdr:cNvPicPr>
      </xdr:nvPicPr>
      <xdr:blipFill rotWithShape="1">
        <a:blip xmlns:r="http://schemas.openxmlformats.org/officeDocument/2006/relationships" r:embed="rId8"/>
        <a:srcRect l="28982" t="45731" r="28059" b="16065"/>
        <a:stretch/>
      </xdr:blipFill>
      <xdr:spPr>
        <a:xfrm>
          <a:off x="14173198" y="19535775"/>
          <a:ext cx="2731933" cy="1365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3"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8.25" style="15" customWidth="1"/>
    <col min="11" max="11" width="38.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185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Diaporama F1</v>
      </c>
      <c r="D10" s="63" t="s">
        <v>191</v>
      </c>
      <c r="E10" s="63" t="s">
        <v>156</v>
      </c>
      <c r="F10" s="13" t="str">
        <f t="shared" ref="F10" ca="1" si="1">IF(OR(B10&lt;&gt;"",J10&lt;&gt;""),CONCATENATE($C$7,"_",$A10,IF($G$4="Cuaderno de Estudio","_small",CONCATENATE(IF(I10="","","n"),IF(LEFT($G$5,1)="F",".jpg",".png")))),"")</f>
        <v>CN_08_01_REC10_IMG01.png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196</v>
      </c>
      <c r="O10" s="2" t="str">
        <f>'Definición técnica de imagenes'!A12</f>
        <v>M12D</v>
      </c>
    </row>
    <row r="11" spans="1:16" s="11" customFormat="1" ht="175.5" customHeight="1" x14ac:dyDescent="0.25">
      <c r="A11" s="12" t="str">
        <f t="shared" ref="A11:A18" si="3">IF(OR(B11&lt;&gt;"",J11&lt;&gt;""),CONCATENATE(LEFT(A10,3),IF(MID(A10,4,2)+1&lt;10,CONCATENATE("0",MID(A10,4,2)+1))),"")</f>
        <v>IMG02</v>
      </c>
      <c r="B11" s="62" t="s">
        <v>190</v>
      </c>
      <c r="C11" s="20" t="str">
        <f t="shared" si="0"/>
        <v>Recurso Diaporama F1</v>
      </c>
      <c r="D11" s="63" t="s">
        <v>191</v>
      </c>
      <c r="E11" s="63" t="s">
        <v>156</v>
      </c>
      <c r="F11" s="13" t="str">
        <f t="shared" ref="F11:F74" ca="1" si="4">IF(OR(B11&lt;&gt;"",J11&lt;&gt;""),CONCATENATE($C$7,"_",$A11,IF($G$4="Cuaderno de Estudio","_small",CONCATENATE(IF(I11="","","n"),IF(LEFT($G$5,1)="F",".jpg",".png")))),"")</f>
        <v>CN_08_01_REC10_IMG02.png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197</v>
      </c>
      <c r="O11" s="2" t="str">
        <f>'Definición técnica de imagenes'!A13</f>
        <v>M101</v>
      </c>
    </row>
    <row r="12" spans="1:16" s="11" customFormat="1" ht="165.75" customHeight="1" x14ac:dyDescent="0.25">
      <c r="A12" s="12" t="str">
        <f t="shared" si="3"/>
        <v>IMG03</v>
      </c>
      <c r="B12" s="62" t="s">
        <v>190</v>
      </c>
      <c r="C12" s="20" t="str">
        <f t="shared" si="0"/>
        <v>Recurso Diaporama F1</v>
      </c>
      <c r="D12" s="63" t="s">
        <v>191</v>
      </c>
      <c r="E12" s="63" t="s">
        <v>156</v>
      </c>
      <c r="F12" s="13" t="str">
        <f t="shared" ca="1" si="4"/>
        <v>CN_08_01_REC10_IMG03.png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198</v>
      </c>
      <c r="O12" s="2" t="str">
        <f>'Definición técnica de imagenes'!A18</f>
        <v>Diaporama F1</v>
      </c>
    </row>
    <row r="13" spans="1:16" s="11" customFormat="1" ht="183" customHeight="1" x14ac:dyDescent="0.25">
      <c r="A13" s="12" t="str">
        <f t="shared" si="3"/>
        <v>IMG04</v>
      </c>
      <c r="B13" s="62" t="s">
        <v>190</v>
      </c>
      <c r="C13" s="20" t="str">
        <f t="shared" si="0"/>
        <v>Recurso Diaporama F1</v>
      </c>
      <c r="D13" s="63" t="s">
        <v>191</v>
      </c>
      <c r="E13" s="63" t="s">
        <v>156</v>
      </c>
      <c r="F13" s="13" t="str">
        <f t="shared" ca="1" si="4"/>
        <v>CN_08_01_REC10_IMG04.png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5" t="s">
        <v>203</v>
      </c>
      <c r="O13" s="2" t="str">
        <f>'Definición técnica de imagenes'!A19</f>
        <v>F4</v>
      </c>
    </row>
    <row r="14" spans="1:16" s="11" customFormat="1" ht="174" customHeight="1" x14ac:dyDescent="0.25">
      <c r="A14" s="12" t="str">
        <f t="shared" si="3"/>
        <v>IMG05</v>
      </c>
      <c r="B14" s="62" t="s">
        <v>192</v>
      </c>
      <c r="C14" s="20" t="str">
        <f t="shared" si="0"/>
        <v>Recurso Diaporama F1</v>
      </c>
      <c r="D14" s="63" t="s">
        <v>191</v>
      </c>
      <c r="E14" s="63" t="s">
        <v>156</v>
      </c>
      <c r="F14" s="13" t="str">
        <f t="shared" ca="1" si="4"/>
        <v>CN_08_01_REC10_IMG05.png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193</v>
      </c>
      <c r="O14" s="2" t="str">
        <f>'Definición técnica de imagenes'!A22</f>
        <v>F6</v>
      </c>
    </row>
    <row r="15" spans="1:16" s="11" customFormat="1" ht="179.25" customHeight="1" x14ac:dyDescent="0.25">
      <c r="A15" s="12" t="str">
        <f t="shared" si="3"/>
        <v>IMG06</v>
      </c>
      <c r="B15" s="62" t="s">
        <v>194</v>
      </c>
      <c r="C15" s="20" t="str">
        <f t="shared" si="0"/>
        <v>Recurso Diaporama F1</v>
      </c>
      <c r="D15" s="63" t="s">
        <v>191</v>
      </c>
      <c r="E15" s="63" t="s">
        <v>156</v>
      </c>
      <c r="F15" s="13" t="str">
        <f t="shared" ca="1" si="4"/>
        <v>CN_08_01_REC10_IMG06.png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195</v>
      </c>
      <c r="O15" s="2" t="str">
        <f>'Definición técnica de imagenes'!A24</f>
        <v>F6B</v>
      </c>
    </row>
    <row r="16" spans="1:16" s="11" customFormat="1" ht="167.25" customHeight="1" x14ac:dyDescent="0.3">
      <c r="A16" s="12" t="str">
        <f t="shared" si="3"/>
        <v>IMG07</v>
      </c>
      <c r="B16" s="62" t="s">
        <v>199</v>
      </c>
      <c r="C16" s="20" t="str">
        <f t="shared" si="0"/>
        <v>Recurso Diaporama F1</v>
      </c>
      <c r="D16" s="63" t="s">
        <v>200</v>
      </c>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ht="183" customHeight="1" x14ac:dyDescent="0.25">
      <c r="A17" s="12" t="str">
        <f t="shared" si="3"/>
        <v>IMG08</v>
      </c>
      <c r="B17" s="62" t="s">
        <v>190</v>
      </c>
      <c r="C17" s="20" t="str">
        <f t="shared" si="0"/>
        <v>Recurso Diaporama F1</v>
      </c>
      <c r="D17" s="63" t="s">
        <v>191</v>
      </c>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t="s">
        <v>201</v>
      </c>
      <c r="O17" s="2" t="str">
        <f>'Definición técnica de imagenes'!A27</f>
        <v>F7B</v>
      </c>
    </row>
    <row r="18" spans="1:15" s="11" customFormat="1" ht="177" customHeight="1" x14ac:dyDescent="0.25">
      <c r="A18" s="12" t="str">
        <f t="shared" si="3"/>
        <v>IMG09</v>
      </c>
      <c r="B18" s="62" t="s">
        <v>190</v>
      </c>
      <c r="C18" s="20" t="str">
        <f t="shared" si="0"/>
        <v>Recurso Diaporama F1</v>
      </c>
      <c r="D18" s="63" t="s">
        <v>191</v>
      </c>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t="s">
        <v>202</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2016-03-29T04:14:00Z</dcterms:modified>
</cp:coreProperties>
</file>