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F24" i="1" l="1"/>
  <c r="G24" i="1" s="1"/>
  <c r="H24" i="1"/>
  <c r="A25" i="1"/>
  <c r="F25" i="1" l="1"/>
  <c r="G25" i="1" s="1"/>
  <c r="H25" i="1"/>
  <c r="A26" i="1"/>
  <c r="H26" i="1" l="1"/>
  <c r="F26" i="1"/>
  <c r="G26" i="1" s="1"/>
  <c r="A27" i="1"/>
  <c r="F27" i="1" l="1"/>
  <c r="G27" i="1" s="1"/>
  <c r="H27" i="1"/>
  <c r="A28" i="1"/>
  <c r="H28" i="1" l="1"/>
  <c r="F28" i="1"/>
  <c r="G28" i="1" s="1"/>
  <c r="A29" i="1"/>
  <c r="F29" i="1" l="1"/>
  <c r="G29" i="1" s="1"/>
  <c r="H29" i="1"/>
  <c r="A30" i="1"/>
  <c r="F30" i="1" l="1"/>
  <c r="G30" i="1" s="1"/>
  <c r="H30" i="1"/>
  <c r="A31" i="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<sst xmlns="http://schemas.openxmlformats.org/spreadsheetml/2006/main" count="446" uniqueCount="225">
  <si>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</si>
  <si>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</si>
  <si>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</si>
  <si>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</si>
  <si>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</si>
  <si>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</si>
  <si>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</si>
  <si>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</si>
  <si>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</si>
  <si>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</si>
  <si>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</si>
  <si>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</si>
  <si>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</si>
  <si>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</si>
  <si>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</si>
  <si>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</si>
  <si>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</si>
  <si>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</si>
  <si>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</si>
  <si>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</si>
  <si>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</si>
  <si>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</si>
  <si>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</si>
  <si>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</si>
  <si>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</si>
  <si>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</si>
  <si>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</si>
  <si>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</si>
  <si>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</si>
  <si>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</si>
  <si>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</si>
  <si>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</si>
  <si>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</si>
  <si>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</si>
  <si>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</si>
  <si>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</si>
  <si>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</si>
  <si>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</si>
  <si>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</si>
  <si>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</si>
  <si>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</si>
  <si>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</si>
  <si>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</si>
  <si>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</si>
  <si>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</si>
  <si>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</si>
  <si>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</si>
  <si>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</si>
  <si>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</si>
  <si>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</si>
  <si>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</si>
  <si>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</si>
  <si>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</si>
  <si>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</si>
  <si>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</si>
  <si>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</si>
  <si>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</si>
  <si>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</si>
  <si>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</si>
  <si>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</si>
  <si>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</si>
  <si>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</si>
  <si>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</si>
  <si>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</si>
  <si>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</si>
  <si>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</si>
  <si>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</si>
  <si>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</si>
  <si>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</si>
  <si>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</si>
  <si>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</si>
  <si>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</si>
  <si>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</si>
  <si>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</si>
  <si>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</si>
  <si>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</si>
  <si>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</si>
  <si>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</si>
  <si>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</si>
  <si>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</si>
  <si>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</si>
  <si>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</si>
  <si>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</si>
  <si>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</si>
  <si>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</si>
  <si>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</si>
  <si>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</si>
  <si>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</si>
  <si>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</si>
  <si>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</si>
  <si>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</si>
  <si>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</si>
  <si>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</si>
  <si>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</si>
  <si>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</si>
  <si>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</si>
  <si>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</si>
  <si>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</si>
  <si>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</si>
  <si>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</si>
  <si>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</si>
  <si>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</si>
  <si>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</si>
  <si>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</si>
  <si>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</si>
  <si>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</si>
  <si>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</si>
  <si>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</si>
  <si>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</si>
  <si>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</si>
  <si>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</si>
  <si>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</si>
  <si>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</si>
  <si>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</si>
  <si>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</si>
  <si>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</si>
  <si>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</si>
  <si>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</si>
  <si>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</si>
  <si>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</si>
  <si>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</si>
  <si>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</si>
  <si>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</si>
  <si>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</si>
  <si>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</si>
  <si>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</si>
  <si>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</si>
  <si>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</si>
  <si>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</si>
  <si>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</si>
  <si>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</si>
  <si>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</si>
  <si>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</si>
  <si>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</si>
  <si>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</si>
  <si>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</si>
  <si>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</si>
  <si>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</si>
  <si>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</si>
  <si>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</si>
  <si>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</si>
  <si>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</si>
  <si>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</si>
  <si>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</si>
  <si>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</si>
  <si>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</si>
  <si>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</si>
  <si>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</si>
  <si>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</si>
  <si>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</si>
  <si>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</si>
  <si>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</si>
  <si>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</si>
  <si>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</si>
  <si>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</si>
  <si>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</si>
  <si>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</si>
  <si>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</si>
  <si>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</si>
  <si>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</si>
  <si>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</si>
  <si>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</si>
  <si>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</si>
  <si>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</si>
  <si>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</si>
  <si>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</si>
  <si>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</si>
  <si>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</si>
  <si>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</si>
  <si>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</si>
  <si>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</si>
  <si>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</si>
  <si>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</si>
  <si>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</si>
  <si>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</si>
  <si>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</si>
  <si>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</si>
  <si>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</si>
  <si>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</si>
  <si>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</si>
  <si>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</si>
  <si>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</si>
  <si>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</si>
  <si>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</si>
  <si>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</si>
  <si>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</si>
  <si>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</si>
  <si>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</si>
  <si>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 Gómez</t>
  </si>
  <si>
    <t>Cuaderno de Estudio</t>
  </si>
  <si>
    <t>Código Shutterstock 31175554</t>
  </si>
  <si>
    <t>Fotografía</t>
  </si>
  <si>
    <t>CN_10_10_CO</t>
  </si>
  <si>
    <t>Código Shutterstock 101482513</t>
  </si>
  <si>
    <t>Código Shutterstock 89798266</t>
  </si>
  <si>
    <t>4°ESO/Física y quimica/Los elementos Químicos/la radiactividad</t>
  </si>
  <si>
    <t xml:space="preserve">http://aulaplaneta.planetasaber.com/encyclopedia/default.asp?idpack=11&amp;idpil=000S7X01&amp;ruta=Buscador
000S7X01
</t>
  </si>
  <si>
    <t>000S7X01</t>
  </si>
  <si>
    <t>FQ_10_11_img9_small.jpg</t>
  </si>
  <si>
    <t>http://aulaplaneta.planetasaber.com/encyclopedia/default.asp?idpack=11&amp;idpil=000S7401&amp;ruta=Buscador</t>
  </si>
  <si>
    <t>000S7401</t>
  </si>
  <si>
    <t>4°ESO/Física y química/La estructura de la materia/Las partículas subatómicas</t>
  </si>
  <si>
    <t>FQ_10_10_img0_small.jpg</t>
  </si>
  <si>
    <t>Ilustración</t>
  </si>
  <si>
    <t>Ilustrar igual a la imagen guía. Por favor incluir colores según maqueta</t>
  </si>
  <si>
    <t>Ilustración - código shutterstock 226514221</t>
  </si>
  <si>
    <t xml:space="preserve">Por favor realizar cambio de textos de inglés a español:Reemplazar Gamma rays por Rayos gamma
Reemplazar X-rays por Rayos X
Reemplazar UV-rays por Rayos ultravioleta
Visible light por Luz visible
Infrared por Rayos infrarrojos
Reemplazar Microwave por Microondas
Reemplazar Radio, TV por Ondas de radio y TV
Reemplazar Long radio waves por Ondas de radio largas
Reemplazar Frequency por Frecuencia (Hz)
Reemplazar Wavelength por Longitud de onda (m)
</t>
  </si>
  <si>
    <t xml:space="preserve">Ilustrar igual a la imagen guía. Por favor incluir colores según maqueta. Lo que se encuentra en color verde deben ser esferas en el centro el signo menos (-). Las flechas que salen de la esferas verdes deben ser del mismo color.  Lo que se encuentra en el centro debe ser una esfera roja.  </t>
  </si>
  <si>
    <t>http://aulaplaneta.planetasaber.com/encyclopedia/default.asp?idpack=11&amp;idpil=000S7201&amp;ruta=Buscador</t>
  </si>
  <si>
    <t>Código 000S7201</t>
  </si>
  <si>
    <t xml:space="preserve">4°ESO/Fisica-quimica/La Estructura de la materia/La configuración electrónica </t>
  </si>
  <si>
    <t>FQ_10_10_img1_small.jpg</t>
  </si>
  <si>
    <t>4°ESO/Física y química/ Los elementos químicos/ Características generales de los elementos químicos</t>
  </si>
  <si>
    <t>FQ_10_11_img0_small.jpg</t>
  </si>
  <si>
    <t xml:space="preserve">4°ESO/Física y química/ Los elementos químicos/ El sistema periódico </t>
  </si>
  <si>
    <t>FQ_10_11_img8_small.jpg</t>
  </si>
  <si>
    <t>Por favor ilustrar igual. Manejar colores de maqueta. Masa atómica 1,00794  Electronegatividad 2,20  Configuración 1s1</t>
  </si>
  <si>
    <t>4°ESO/Física y química/ Los elementos químicos/ Las familias o grupos de elementos</t>
  </si>
  <si>
    <t>FQ_10_11_img3_small.jpg</t>
  </si>
  <si>
    <t>FQ_10_11_img4_small.jpg</t>
  </si>
  <si>
    <t>FQ_10_11_img5_small.jpg</t>
  </si>
  <si>
    <t>Código shutterstock 43478881</t>
  </si>
  <si>
    <t>FQ_10_11_img7_small.jpg</t>
  </si>
  <si>
    <t>4°ESO/Física y química/ Los elementos químicos/ La tabla periódica actual</t>
  </si>
  <si>
    <t>FQ_10_11_img1_small.jpg</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</si>
</sst>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Arial Unicode MS"/>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xf numFmtId="0" fontId="24" fillId="0" borderId="0" xfId="0" applyFont="1" applyAlignment="1">
      <alignment horizontal="justify" vertical="center"/>
    </xf>
    <xf numFmtId="0" fontId="25" fillId="0" borderId="0" xfId="0" applyFont="1" applyAlignment="1">
      <alignment horizontal="justify" vertical="center"/>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hyperlink" Target="http://profesores.aulaplaneta.com/DNNPlayerPackages/Package14355/InfoGuion/cuadernoestudio/images_xml/FQ_10_10_img0_zoom.jpg" TargetMode="External"/><Relationship Id="rId13" Type="http://schemas.openxmlformats.org/officeDocument/2006/relationships/hyperlink" Target="http://profesores.aulaplaneta.com/DNNPlayerPackages/Package14353/InfoGuion/cuadernoestudio/images_xml/FQ_10_11_img8_zoom.jpg" TargetMode="External"/><Relationship Id="rId18" Type="http://schemas.openxmlformats.org/officeDocument/2006/relationships/hyperlink" Target="http://profesores.aulaplaneta.com/DNNPlayerPackages/Package14353/InfoGuion/cuadernoestudio/images_xml/FQ_10_11_img4_zoom.jpg" TargetMode="External"/><Relationship Id="rId3" Type="http://schemas.openxmlformats.org/officeDocument/2006/relationships/image" Target="../media/image7.jpeg"/><Relationship Id="rId21" Type="http://schemas.openxmlformats.org/officeDocument/2006/relationships/image" Target="../media/image20.jpeg"/><Relationship Id="rId7" Type="http://schemas.openxmlformats.org/officeDocument/2006/relationships/image" Target="../media/image10.png"/><Relationship Id="rId12" Type="http://schemas.openxmlformats.org/officeDocument/2006/relationships/image" Target="../media/image14.jpeg"/><Relationship Id="rId17" Type="http://schemas.openxmlformats.org/officeDocument/2006/relationships/image" Target="../media/image17.jpeg"/><Relationship Id="rId2" Type="http://schemas.openxmlformats.org/officeDocument/2006/relationships/image" Target="../media/image6.jpeg"/><Relationship Id="rId16" Type="http://schemas.openxmlformats.org/officeDocument/2006/relationships/hyperlink" Target="http://profesores.aulaplaneta.com/DNNPlayerPackages/Package14353/InfoGuion/cuadernoestudio/images_xml/FQ_10_11_img3_zoom.jpg" TargetMode="External"/><Relationship Id="rId20" Type="http://schemas.openxmlformats.org/officeDocument/2006/relationships/image" Target="../media/image19.jpeg"/><Relationship Id="rId1" Type="http://schemas.openxmlformats.org/officeDocument/2006/relationships/image" Target="../media/image5.jpeg"/><Relationship Id="rId6" Type="http://schemas.openxmlformats.org/officeDocument/2006/relationships/image" Target="../media/image9.jpeg"/><Relationship Id="rId11" Type="http://schemas.openxmlformats.org/officeDocument/2006/relationships/image" Target="../media/image13.jpeg"/><Relationship Id="rId5" Type="http://schemas.openxmlformats.org/officeDocument/2006/relationships/hyperlink" Target="http://profesores.aulaplaneta.com/DNNPlayerPackages/Package14353/InfoGuion/cuadernoestudio/images_xml/FQ_10_11_img9_zoom.jpg" TargetMode="External"/><Relationship Id="rId15" Type="http://schemas.openxmlformats.org/officeDocument/2006/relationships/image" Target="../media/image16.png"/><Relationship Id="rId23" Type="http://schemas.openxmlformats.org/officeDocument/2006/relationships/image" Target="../media/image22.jpeg"/><Relationship Id="rId10" Type="http://schemas.openxmlformats.org/officeDocument/2006/relationships/image" Target="../media/image12.jpeg"/><Relationship Id="rId19" Type="http://schemas.openxmlformats.org/officeDocument/2006/relationships/image" Target="../media/image18.jpeg"/><Relationship Id="rId4" Type="http://schemas.openxmlformats.org/officeDocument/2006/relationships/image" Target="../media/image8.png"/><Relationship Id="rId9" Type="http://schemas.openxmlformats.org/officeDocument/2006/relationships/image" Target="../media/image11.jpeg"/><Relationship Id="rId14" Type="http://schemas.openxmlformats.org/officeDocument/2006/relationships/image" Target="../media/image15.jpeg"/><Relationship Id="rId22" Type="http://schemas.openxmlformats.org/officeDocument/2006/relationships/image" Target="../media/image21.jpe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9</xdr:col>
      <xdr:colOff>343581</xdr:colOff>
      <xdr:row>9</xdr:row>
      <xdr:rowOff>24946</xdr:rowOff>
    </xdr:from>
    <xdr:to>
      <xdr:col>9</xdr:col>
      <xdr:colOff>2251756</xdr:colOff>
      <xdr:row>9</xdr:row>
      <xdr:rowOff>1169217</xdr:rowOff>
    </xdr:to>
    <xdr:pic>
      <xdr:nvPicPr>
        <xdr:cNvPr id="2" name="Imagen 1" descr="Lime being cut by knif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9581" y="2147660"/>
          <a:ext cx="1908175" cy="1144271"/>
        </a:xfrm>
        <a:prstGeom prst="rect">
          <a:avLst/>
        </a:prstGeom>
        <a:noFill/>
        <a:ln>
          <a:noFill/>
        </a:ln>
      </xdr:spPr>
    </xdr:pic>
    <xdr:clientData/>
  </xdr:twoCellAnchor>
  <xdr:twoCellAnchor editAs="oneCell">
    <xdr:from>
      <xdr:col>9</xdr:col>
      <xdr:colOff>539750</xdr:colOff>
      <xdr:row>10</xdr:row>
      <xdr:rowOff>71435</xdr:rowOff>
    </xdr:from>
    <xdr:to>
      <xdr:col>9</xdr:col>
      <xdr:colOff>2049461</xdr:colOff>
      <xdr:row>11</xdr:row>
      <xdr:rowOff>15874</xdr:rowOff>
    </xdr:to>
    <xdr:pic>
      <xdr:nvPicPr>
        <xdr:cNvPr id="3" name="Imagen 2" descr="The four elements of nature: fire, water, earth, ai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55750" y="3568471"/>
          <a:ext cx="1509711" cy="1509260"/>
        </a:xfrm>
        <a:prstGeom prst="rect">
          <a:avLst/>
        </a:prstGeom>
        <a:noFill/>
        <a:ln>
          <a:noFill/>
        </a:ln>
      </xdr:spPr>
    </xdr:pic>
    <xdr:clientData/>
  </xdr:twoCellAnchor>
  <xdr:twoCellAnchor editAs="oneCell">
    <xdr:from>
      <xdr:col>9</xdr:col>
      <xdr:colOff>404812</xdr:colOff>
      <xdr:row>11</xdr:row>
      <xdr:rowOff>62367</xdr:rowOff>
    </xdr:from>
    <xdr:to>
      <xdr:col>9</xdr:col>
      <xdr:colOff>1976438</xdr:colOff>
      <xdr:row>12</xdr:row>
      <xdr:rowOff>55064</xdr:rowOff>
    </xdr:to>
    <xdr:pic>
      <xdr:nvPicPr>
        <xdr:cNvPr id="4" name="Imagen 3" descr="John Dalton (1766-1844). Engraved by C.Cook and published in Chemistry, Theoritical, Practical &amp; Analytical, United Kingdom, 1860."/>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20812" y="5124224"/>
          <a:ext cx="1571626" cy="1557519"/>
        </a:xfrm>
        <a:prstGeom prst="rect">
          <a:avLst/>
        </a:prstGeom>
        <a:noFill/>
        <a:ln>
          <a:noFill/>
        </a:ln>
      </xdr:spPr>
    </xdr:pic>
    <xdr:clientData/>
  </xdr:twoCellAnchor>
  <xdr:twoCellAnchor editAs="oneCell">
    <xdr:from>
      <xdr:col>9</xdr:col>
      <xdr:colOff>174626</xdr:colOff>
      <xdr:row>12</xdr:row>
      <xdr:rowOff>134937</xdr:rowOff>
    </xdr:from>
    <xdr:to>
      <xdr:col>9</xdr:col>
      <xdr:colOff>2428875</xdr:colOff>
      <xdr:row>12</xdr:row>
      <xdr:rowOff>1214438</xdr:rowOff>
    </xdr:to>
    <xdr:pic>
      <xdr:nvPicPr>
        <xdr:cNvPr id="5" name="Imagen 4"/>
        <xdr:cNvPicPr/>
      </xdr:nvPicPr>
      <xdr:blipFill rotWithShape="1">
        <a:blip xmlns:r="http://schemas.openxmlformats.org/officeDocument/2006/relationships" r:embed="rId4"/>
        <a:srcRect l="26496" t="14225" r="25774" b="27534"/>
        <a:stretch/>
      </xdr:blipFill>
      <xdr:spPr bwMode="auto">
        <a:xfrm>
          <a:off x="13890626" y="6754812"/>
          <a:ext cx="2254249" cy="107950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476249</xdr:colOff>
      <xdr:row>13</xdr:row>
      <xdr:rowOff>152400</xdr:rowOff>
    </xdr:from>
    <xdr:to>
      <xdr:col>9</xdr:col>
      <xdr:colOff>2035174</xdr:colOff>
      <xdr:row>13</xdr:row>
      <xdr:rowOff>2122660</xdr:rowOff>
    </xdr:to>
    <xdr:pic>
      <xdr:nvPicPr>
        <xdr:cNvPr id="6" name="Imagen 5" descr="http://profesores.aulaplaneta.com/DNNPlayerPackages/Package14353/InfoGuion/cuadernoestudio/images_xml/FQ_10_11_img9_small.jpg">
          <a:hlinkClick xmlns:r="http://schemas.openxmlformats.org/officeDocument/2006/relationships" r:id="rId5"/>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82724" y="8048625"/>
          <a:ext cx="1558925" cy="1970260"/>
        </a:xfrm>
        <a:prstGeom prst="rect">
          <a:avLst/>
        </a:prstGeom>
        <a:noFill/>
        <a:ln>
          <a:noFill/>
        </a:ln>
      </xdr:spPr>
    </xdr:pic>
    <xdr:clientData/>
  </xdr:twoCellAnchor>
  <xdr:twoCellAnchor editAs="oneCell">
    <xdr:from>
      <xdr:col>9</xdr:col>
      <xdr:colOff>266699</xdr:colOff>
      <xdr:row>14</xdr:row>
      <xdr:rowOff>219075</xdr:rowOff>
    </xdr:from>
    <xdr:to>
      <xdr:col>9</xdr:col>
      <xdr:colOff>1819274</xdr:colOff>
      <xdr:row>14</xdr:row>
      <xdr:rowOff>1838325</xdr:rowOff>
    </xdr:to>
    <xdr:pic>
      <xdr:nvPicPr>
        <xdr:cNvPr id="7" name="Imagen 6"/>
        <xdr:cNvPicPr/>
      </xdr:nvPicPr>
      <xdr:blipFill rotWithShape="1">
        <a:blip xmlns:r="http://schemas.openxmlformats.org/officeDocument/2006/relationships" r:embed="rId7"/>
        <a:srcRect l="25684" t="12994" r="50634" b="31873"/>
        <a:stretch/>
      </xdr:blipFill>
      <xdr:spPr bwMode="auto">
        <a:xfrm>
          <a:off x="13973174" y="10439400"/>
          <a:ext cx="1552575" cy="1619250"/>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190500</xdr:colOff>
      <xdr:row>15</xdr:row>
      <xdr:rowOff>95249</xdr:rowOff>
    </xdr:from>
    <xdr:to>
      <xdr:col>9</xdr:col>
      <xdr:colOff>2447925</xdr:colOff>
      <xdr:row>15</xdr:row>
      <xdr:rowOff>1823084</xdr:rowOff>
    </xdr:to>
    <xdr:pic>
      <xdr:nvPicPr>
        <xdr:cNvPr id="8" name="Imagen 7" descr="http://profesores.aulaplaneta.com/DNNPlayerPackages/Package14355/InfoGuion/cuadernoestudio/images_xml/FQ_10_10_img0_small.jpg">
          <a:hlinkClick xmlns:r="http://schemas.openxmlformats.org/officeDocument/2006/relationships" r:id="rId8"/>
        </xdr:cNvPr>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3896975" y="12315824"/>
          <a:ext cx="2257425" cy="172783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152400</xdr:colOff>
          <xdr:row>15</xdr:row>
          <xdr:rowOff>1842254</xdr:rowOff>
        </xdr:from>
        <xdr:to>
          <xdr:col>9</xdr:col>
          <xdr:colOff>3638550</xdr:colOff>
          <xdr:row>16</xdr:row>
          <xdr:rowOff>1562100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251732</xdr:colOff>
      <xdr:row>17</xdr:row>
      <xdr:rowOff>68036</xdr:rowOff>
    </xdr:from>
    <xdr:to>
      <xdr:col>9</xdr:col>
      <xdr:colOff>3537857</xdr:colOff>
      <xdr:row>17</xdr:row>
      <xdr:rowOff>2185761</xdr:rowOff>
    </xdr:to>
    <xdr:pic>
      <xdr:nvPicPr>
        <xdr:cNvPr id="10" name="Imagen 9" descr="http://thumb7.shutterstock.com/display_pic_with_logo/2659924/226514221/stock-vector-electromagnetic-spectrum-226514221.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67732" y="16192500"/>
          <a:ext cx="3286125" cy="21177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57150</xdr:colOff>
          <xdr:row>18</xdr:row>
          <xdr:rowOff>58384</xdr:rowOff>
        </xdr:from>
        <xdr:to>
          <xdr:col>9</xdr:col>
          <xdr:colOff>3667125</xdr:colOff>
          <xdr:row>18</xdr:row>
          <xdr:rowOff>2068285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180975</xdr:colOff>
          <xdr:row>19</xdr:row>
          <xdr:rowOff>258536</xdr:rowOff>
        </xdr:from>
        <xdr:to>
          <xdr:col>9</xdr:col>
          <xdr:colOff>3400425</xdr:colOff>
          <xdr:row>19</xdr:row>
          <xdr:rowOff>2021418</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1060101</xdr:colOff>
          <xdr:row>20</xdr:row>
          <xdr:rowOff>285750</xdr:rowOff>
        </xdr:from>
        <xdr:to>
          <xdr:col>9</xdr:col>
          <xdr:colOff>2770716</xdr:colOff>
          <xdr:row>20</xdr:row>
          <xdr:rowOff>2663824</xdr:rowOff>
        </xdr:to>
        <xdr:sp macro="" textlink="">
          <xdr:nvSpPr>
            <xdr:cNvPr id="2058" name="Object 10" hidden="1">
              <a:extLst>
                <a:ext uri="{63B3BB69-23CF-44E3-9099-C40C66FF867C}">
                  <a14:compatExt spid="_x0000_s2058"/>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624416</xdr:colOff>
      <xdr:row>21</xdr:row>
      <xdr:rowOff>169333</xdr:rowOff>
    </xdr:from>
    <xdr:to>
      <xdr:col>9</xdr:col>
      <xdr:colOff>2794635</xdr:colOff>
      <xdr:row>21</xdr:row>
      <xdr:rowOff>2664883</xdr:rowOff>
    </xdr:to>
    <xdr:pic>
      <xdr:nvPicPr>
        <xdr:cNvPr id="14" name="Imagen 13" descr="http://profesores.aulaplaneta.com/DNNPlayerPackages/Package14355/InfoGuion/cuadernoestudio/images_xml/FQ_10_10_img1_zoom.jpg"/>
        <xdr:cNvPicPr/>
      </xdr:nvPicPr>
      <xdr:blipFill>
        <a:blip xmlns:r="http://schemas.openxmlformats.org/officeDocument/2006/relationships" r:embed="rId11">
          <a:extLst>
            <a:ext uri="{28A0092B-C50C-407E-A947-70E740481C1C}">
              <a14:useLocalDpi xmlns:a14="http://schemas.microsoft.com/office/drawing/2010/main" val="0"/>
            </a:ext>
          </a:extLst>
        </a:blip>
        <a:srcRect/>
        <a:stretch>
          <a:fillRect/>
        </a:stretch>
      </xdr:blipFill>
      <xdr:spPr bwMode="auto">
        <a:xfrm>
          <a:off x="14329833" y="26013833"/>
          <a:ext cx="2170219" cy="2495550"/>
        </a:xfrm>
        <a:prstGeom prst="rect">
          <a:avLst/>
        </a:prstGeom>
        <a:noFill/>
        <a:ln>
          <a:noFill/>
        </a:ln>
      </xdr:spPr>
    </xdr:pic>
    <xdr:clientData/>
  </xdr:twoCellAnchor>
  <xdr:twoCellAnchor editAs="oneCell">
    <xdr:from>
      <xdr:col>9</xdr:col>
      <xdr:colOff>254000</xdr:colOff>
      <xdr:row>22</xdr:row>
      <xdr:rowOff>21166</xdr:rowOff>
    </xdr:from>
    <xdr:to>
      <xdr:col>9</xdr:col>
      <xdr:colOff>3132666</xdr:colOff>
      <xdr:row>22</xdr:row>
      <xdr:rowOff>1926167</xdr:rowOff>
    </xdr:to>
    <xdr:pic>
      <xdr:nvPicPr>
        <xdr:cNvPr id="15" name="Imagen 14" descr="http://profesores.aulaplaneta.com/DNNPlayerPackages/Package14353/InfoGuion/cuadernoestudio/images_xml/FQ_10_11_img0_small.jpg"/>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59417" y="28627916"/>
          <a:ext cx="2878666" cy="1905001"/>
        </a:xfrm>
        <a:prstGeom prst="rect">
          <a:avLst/>
        </a:prstGeom>
        <a:noFill/>
        <a:ln>
          <a:noFill/>
        </a:ln>
      </xdr:spPr>
    </xdr:pic>
    <xdr:clientData/>
  </xdr:twoCellAnchor>
  <xdr:twoCellAnchor editAs="oneCell">
    <xdr:from>
      <xdr:col>9</xdr:col>
      <xdr:colOff>709083</xdr:colOff>
      <xdr:row>22</xdr:row>
      <xdr:rowOff>2010833</xdr:rowOff>
    </xdr:from>
    <xdr:to>
      <xdr:col>9</xdr:col>
      <xdr:colOff>2643717</xdr:colOff>
      <xdr:row>23</xdr:row>
      <xdr:rowOff>2593128</xdr:rowOff>
    </xdr:to>
    <xdr:pic>
      <xdr:nvPicPr>
        <xdr:cNvPr id="16" name="Imagen 15" descr="http://profesores.aulaplaneta.com/DNNPlayerPackages/Package14353/InfoGuion/cuadernoestudio/images_xml/FQ_10_11_img8_small.jpg">
          <a:hlinkClick xmlns:r="http://schemas.openxmlformats.org/officeDocument/2006/relationships" r:id="rId13"/>
        </xdr:cNvPr>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4414500" y="30617583"/>
          <a:ext cx="1934634" cy="2635462"/>
        </a:xfrm>
        <a:prstGeom prst="rect">
          <a:avLst/>
        </a:prstGeom>
        <a:noFill/>
        <a:ln>
          <a:noFill/>
        </a:ln>
      </xdr:spPr>
    </xdr:pic>
    <xdr:clientData/>
  </xdr:twoCellAnchor>
  <xdr:twoCellAnchor editAs="oneCell">
    <xdr:from>
      <xdr:col>9</xdr:col>
      <xdr:colOff>244929</xdr:colOff>
      <xdr:row>24</xdr:row>
      <xdr:rowOff>231321</xdr:rowOff>
    </xdr:from>
    <xdr:to>
      <xdr:col>9</xdr:col>
      <xdr:colOff>5646964</xdr:colOff>
      <xdr:row>24</xdr:row>
      <xdr:rowOff>3890826</xdr:rowOff>
    </xdr:to>
    <xdr:pic>
      <xdr:nvPicPr>
        <xdr:cNvPr id="17" name="Imagen 16"/>
        <xdr:cNvPicPr/>
      </xdr:nvPicPr>
      <xdr:blipFill rotWithShape="1">
        <a:blip xmlns:r="http://schemas.openxmlformats.org/officeDocument/2006/relationships" r:embed="rId15"/>
        <a:srcRect l="25901" t="15692" r="24925" b="18539"/>
        <a:stretch/>
      </xdr:blipFill>
      <xdr:spPr bwMode="auto">
        <a:xfrm>
          <a:off x="13960929" y="33568821"/>
          <a:ext cx="5402035" cy="36595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925285</xdr:colOff>
      <xdr:row>25</xdr:row>
      <xdr:rowOff>231322</xdr:rowOff>
    </xdr:from>
    <xdr:to>
      <xdr:col>9</xdr:col>
      <xdr:colOff>5215345</xdr:colOff>
      <xdr:row>25</xdr:row>
      <xdr:rowOff>3107872</xdr:rowOff>
    </xdr:to>
    <xdr:pic>
      <xdr:nvPicPr>
        <xdr:cNvPr id="18" name="Imagen 17" descr="http://profesores.aulaplaneta.com/DNNPlayerPackages/Package14353/InfoGuion/cuadernoestudio/images_xml/FQ_10_11_img3_small.jpg">
          <a:hlinkClick xmlns:r="http://schemas.openxmlformats.org/officeDocument/2006/relationships" r:id="rId16"/>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641285" y="37759822"/>
          <a:ext cx="4290060" cy="2876550"/>
        </a:xfrm>
        <a:prstGeom prst="rect">
          <a:avLst/>
        </a:prstGeom>
        <a:noFill/>
        <a:ln>
          <a:noFill/>
        </a:ln>
      </xdr:spPr>
    </xdr:pic>
    <xdr:clientData/>
  </xdr:twoCellAnchor>
  <xdr:twoCellAnchor editAs="oneCell">
    <xdr:from>
      <xdr:col>9</xdr:col>
      <xdr:colOff>843643</xdr:colOff>
      <xdr:row>26</xdr:row>
      <xdr:rowOff>176893</xdr:rowOff>
    </xdr:from>
    <xdr:to>
      <xdr:col>9</xdr:col>
      <xdr:colOff>5097235</xdr:colOff>
      <xdr:row>26</xdr:row>
      <xdr:rowOff>2789464</xdr:rowOff>
    </xdr:to>
    <xdr:pic>
      <xdr:nvPicPr>
        <xdr:cNvPr id="19" name="Imagen 18" descr="http://profesores.aulaplaneta.com/DNNPlayerPackages/Package14353/InfoGuion/cuadernoestudio/images_xml/FQ_10_11_img4_small.jpg">
          <a:hlinkClick xmlns:r="http://schemas.openxmlformats.org/officeDocument/2006/relationships" r:id="rId18"/>
        </xdr:cNvPr>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559643" y="41025536"/>
          <a:ext cx="4253592" cy="2612571"/>
        </a:xfrm>
        <a:prstGeom prst="rect">
          <a:avLst/>
        </a:prstGeom>
        <a:noFill/>
        <a:ln>
          <a:noFill/>
        </a:ln>
      </xdr:spPr>
    </xdr:pic>
    <xdr:clientData/>
  </xdr:twoCellAnchor>
  <xdr:twoCellAnchor editAs="oneCell">
    <xdr:from>
      <xdr:col>9</xdr:col>
      <xdr:colOff>435427</xdr:colOff>
      <xdr:row>27</xdr:row>
      <xdr:rowOff>258536</xdr:rowOff>
    </xdr:from>
    <xdr:to>
      <xdr:col>9</xdr:col>
      <xdr:colOff>3796392</xdr:colOff>
      <xdr:row>27</xdr:row>
      <xdr:rowOff>3306536</xdr:rowOff>
    </xdr:to>
    <xdr:pic>
      <xdr:nvPicPr>
        <xdr:cNvPr id="20" name="Imagen 19" descr="http://profesores.aulaplaneta.com/DNNPlayerPackages/Package14353/InfoGuion/cuadernoestudio/images_xml/FQ_10_11_img5_zoom.jpg"/>
        <xdr:cNvPicPr/>
      </xdr:nvPicPr>
      <xdr:blipFill>
        <a:blip xmlns:r="http://schemas.openxmlformats.org/officeDocument/2006/relationships" r:embed="rId20">
          <a:extLst>
            <a:ext uri="{28A0092B-C50C-407E-A947-70E740481C1C}">
              <a14:useLocalDpi xmlns:a14="http://schemas.microsoft.com/office/drawing/2010/main" val="0"/>
            </a:ext>
          </a:extLst>
        </a:blip>
        <a:srcRect/>
        <a:stretch>
          <a:fillRect/>
        </a:stretch>
      </xdr:blipFill>
      <xdr:spPr bwMode="auto">
        <a:xfrm>
          <a:off x="14151427" y="44087143"/>
          <a:ext cx="3360965" cy="3048000"/>
        </a:xfrm>
        <a:prstGeom prst="rect">
          <a:avLst/>
        </a:prstGeom>
        <a:noFill/>
        <a:ln>
          <a:noFill/>
        </a:ln>
      </xdr:spPr>
    </xdr:pic>
    <xdr:clientData/>
  </xdr:twoCellAnchor>
  <xdr:twoCellAnchor editAs="oneCell">
    <xdr:from>
      <xdr:col>9</xdr:col>
      <xdr:colOff>612322</xdr:colOff>
      <xdr:row>28</xdr:row>
      <xdr:rowOff>122464</xdr:rowOff>
    </xdr:from>
    <xdr:to>
      <xdr:col>9</xdr:col>
      <xdr:colOff>4259036</xdr:colOff>
      <xdr:row>28</xdr:row>
      <xdr:rowOff>2884714</xdr:rowOff>
    </xdr:to>
    <xdr:pic>
      <xdr:nvPicPr>
        <xdr:cNvPr id="21" name="Imagen 20" descr="The space ship on a background of a planet"/>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328322" y="47652214"/>
          <a:ext cx="3646714" cy="2762250"/>
        </a:xfrm>
        <a:prstGeom prst="rect">
          <a:avLst/>
        </a:prstGeom>
        <a:noFill/>
        <a:ln>
          <a:noFill/>
        </a:ln>
      </xdr:spPr>
    </xdr:pic>
    <xdr:clientData/>
  </xdr:twoCellAnchor>
  <xdr:twoCellAnchor editAs="oneCell">
    <xdr:from>
      <xdr:col>9</xdr:col>
      <xdr:colOff>775607</xdr:colOff>
      <xdr:row>29</xdr:row>
      <xdr:rowOff>408213</xdr:rowOff>
    </xdr:from>
    <xdr:to>
      <xdr:col>9</xdr:col>
      <xdr:colOff>3279321</xdr:colOff>
      <xdr:row>29</xdr:row>
      <xdr:rowOff>3197678</xdr:rowOff>
    </xdr:to>
    <xdr:pic>
      <xdr:nvPicPr>
        <xdr:cNvPr id="22" name="Imagen 21" descr="http://profesores.aulaplaneta.com/DNNPlayerPackages/Package14353/InfoGuion/cuadernoestudio/images_xml/FQ_10_11_img7_zoom.jpg"/>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14491607" y="50985963"/>
          <a:ext cx="2503714" cy="2789465"/>
        </a:xfrm>
        <a:prstGeom prst="rect">
          <a:avLst/>
        </a:prstGeom>
        <a:noFill/>
        <a:ln>
          <a:noFill/>
        </a:ln>
      </xdr:spPr>
    </xdr:pic>
    <xdr:clientData/>
  </xdr:twoCellAnchor>
  <xdr:twoCellAnchor editAs="oneCell">
    <xdr:from>
      <xdr:col>9</xdr:col>
      <xdr:colOff>653142</xdr:colOff>
      <xdr:row>30</xdr:row>
      <xdr:rowOff>231322</xdr:rowOff>
    </xdr:from>
    <xdr:to>
      <xdr:col>9</xdr:col>
      <xdr:colOff>4599213</xdr:colOff>
      <xdr:row>30</xdr:row>
      <xdr:rowOff>2952750</xdr:rowOff>
    </xdr:to>
    <xdr:pic>
      <xdr:nvPicPr>
        <xdr:cNvPr id="23" name="Imagen 22" descr="http://profesores.aulaplaneta.com/DNNPlayerPackages/Package14353/InfoGuion/cuadernoestudio/images_xml/FQ_10_11_img1_zoom.jpg"/>
        <xdr:cNvPicPr/>
      </xdr:nvPicPr>
      <xdr:blipFill>
        <a:blip xmlns:r="http://schemas.openxmlformats.org/officeDocument/2006/relationships" r:embed="rId23">
          <a:extLst>
            <a:ext uri="{28A0092B-C50C-407E-A947-70E740481C1C}">
              <a14:useLocalDpi xmlns:a14="http://schemas.microsoft.com/office/drawing/2010/main" val="0"/>
            </a:ext>
          </a:extLst>
        </a:blip>
        <a:srcRect/>
        <a:stretch>
          <a:fillRect/>
        </a:stretch>
      </xdr:blipFill>
      <xdr:spPr bwMode="auto">
        <a:xfrm>
          <a:off x="14369142" y="54292501"/>
          <a:ext cx="3946071" cy="2721428"/>
        </a:xfrm>
        <a:prstGeom prst="rect">
          <a:avLst/>
        </a:prstGeom>
        <a:noFill/>
        <a:ln>
          <a:noFill/>
        </a:ln>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png"/><Relationship Id="rId5" Type="http://schemas.openxmlformats.org/officeDocument/2006/relationships/image" Target="../media/image1.png"/><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70" zoomScaleNormal="70" zoomScalePageLayoutView="140" workbookViewId="0">
      <pane ySplit="9" topLeftCell="A16" activePane="bottomLeft" state="frozen"/>
      <selection pane="bottomLeft" activeCell="J12" sqref="J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78.125" style="15" customWidth="1"/>
    <col min="11" max="11" width="40.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7">
        <v>10</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7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08" customHeight="1" x14ac:dyDescent="0.25">
      <c r="A10" s="12" t="str">
        <f>IF(OR(B10&lt;&gt;"",J10&lt;&gt;""),"IMG01","")</f>
        <v>IMG01</v>
      </c>
      <c r="B10" s="62"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CN_10_10_CO_IMG01_small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CN_10_10_CO_IMG01_zoom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CN_10_10_CO_IMG02_small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CN_10_10_CO_IMG02_zoom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23" customHeight="1" x14ac:dyDescent="0.25">
      <c r="A12" s="12" t="str">
        <f t="shared" si="3"/>
        <v>IMG03</v>
      </c>
      <c r="B12" s="62" t="s">
        <v>194</v>
      </c>
      <c r="C12" s="20" t="str">
        <f t="shared" si="0"/>
        <v>Cuaderno de Estudio</v>
      </c>
      <c r="D12" s="63" t="s">
        <v>191</v>
      </c>
      <c r="E12" s="63" t="s">
        <v>154</v>
      </c>
      <c r="F12" s="13" t="str">
        <f t="shared" si="4"/>
        <v>CN_10_10_CO_IMG03_small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CN_10_10_CO_IMG03_zoom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99.75" customHeight="1" x14ac:dyDescent="0.25">
      <c r="A13" s="12" t="str">
        <f t="shared" si="3"/>
        <v>IMG04</v>
      </c>
      <c r="B13" s="62" t="s">
        <v>196</v>
      </c>
      <c r="C13" s="20" t="str">
        <f t="shared" si="0"/>
        <v>Cuaderno de Estudio</v>
      </c>
      <c r="D13" s="63" t="s">
        <v>191</v>
      </c>
      <c r="E13" s="63" t="s">
        <v>153</v>
      </c>
      <c r="F13" s="13" t="str">
        <f t="shared" si="4"/>
        <v>CN_10_10_CO_IMG04_small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CN_10_10_CO_IMG04_zoom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197</v>
      </c>
      <c r="O13" s="2" t="str">
        <f>'Definición técnica de imagenes'!A19</f>
        <v>F4</v>
      </c>
    </row>
    <row r="14" spans="1:16" s="11" customFormat="1" ht="183" customHeight="1" x14ac:dyDescent="0.25">
      <c r="A14" s="12" t="str">
        <f t="shared" si="3"/>
        <v>IMG05</v>
      </c>
      <c r="B14" s="109" t="s">
        <v>195</v>
      </c>
      <c r="C14" s="20" t="str">
        <f t="shared" si="0"/>
        <v>Cuaderno de Estudio</v>
      </c>
      <c r="D14" s="63" t="s">
        <v>191</v>
      </c>
      <c r="E14" s="63"/>
      <c r="F14" s="13" t="str">
        <f t="shared" si="4"/>
        <v>CN_10_10_CO_IMG05_small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CN_10_10_CO_IMG05_zoom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198</v>
      </c>
      <c r="O14" s="2" t="str">
        <f>'Definición técnica de imagenes'!A22</f>
        <v>F6</v>
      </c>
    </row>
    <row r="15" spans="1:16" s="11" customFormat="1" ht="157.5" customHeight="1" x14ac:dyDescent="0.25">
      <c r="A15" s="12" t="str">
        <f t="shared" si="3"/>
        <v>IMG06</v>
      </c>
      <c r="B15" s="62" t="s">
        <v>199</v>
      </c>
      <c r="C15" s="20" t="str">
        <f t="shared" si="0"/>
        <v>Cuaderno de Estudio</v>
      </c>
      <c r="D15" s="63" t="s">
        <v>191</v>
      </c>
      <c r="E15" s="63" t="s">
        <v>154</v>
      </c>
      <c r="F15" s="13" t="str">
        <f t="shared" si="4"/>
        <v>CN_10_10_CO_IMG06_small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CN_10_10_CO_IMG06_zoom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200</v>
      </c>
      <c r="O15" s="2" t="str">
        <f>'Definición técnica de imagenes'!A24</f>
        <v>F6B</v>
      </c>
    </row>
    <row r="16" spans="1:16" s="11" customFormat="1" ht="151.5" customHeight="1" x14ac:dyDescent="0.3">
      <c r="A16" s="12" t="str">
        <f t="shared" si="3"/>
        <v>IMG07</v>
      </c>
      <c r="B16" s="62" t="s">
        <v>201</v>
      </c>
      <c r="C16" s="20" t="str">
        <f t="shared" si="0"/>
        <v>Cuaderno de Estudio</v>
      </c>
      <c r="D16" s="63" t="s">
        <v>191</v>
      </c>
      <c r="E16" s="63" t="s">
        <v>153</v>
      </c>
      <c r="F16" s="13" t="str">
        <f t="shared" si="4"/>
        <v>CN_10_10_CO_IMG07_small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CN_10_10_CO_IMG07_zoom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202</v>
      </c>
      <c r="O16" s="2" t="str">
        <f>'Definición técnica de imagenes'!A25</f>
        <v>F7</v>
      </c>
    </row>
    <row r="17" spans="1:15" s="11" customFormat="1" ht="156.75" customHeight="1" x14ac:dyDescent="0.25">
      <c r="A17" s="12" t="str">
        <f t="shared" si="3"/>
        <v>IMG08</v>
      </c>
      <c r="B17" s="62" t="s">
        <v>203</v>
      </c>
      <c r="C17" s="20" t="str">
        <f t="shared" si="0"/>
        <v>Cuaderno de Estudio</v>
      </c>
      <c r="D17" s="63" t="s">
        <v>203</v>
      </c>
      <c r="E17" s="63" t="s">
        <v>153</v>
      </c>
      <c r="F17" s="13" t="str">
        <f t="shared" si="4"/>
        <v>CN_10_10_CO_IMG08_small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CN_10_10_CO_IMG08_zoom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c r="K17" s="66" t="s">
        <v>204</v>
      </c>
      <c r="O17" s="2" t="str">
        <f>'Definición técnica de imagenes'!A27</f>
        <v>F7B</v>
      </c>
    </row>
    <row r="18" spans="1:15" s="11" customFormat="1" ht="175.5" customHeight="1" x14ac:dyDescent="0.25">
      <c r="A18" s="12" t="str">
        <f t="shared" si="3"/>
        <v>IMG09</v>
      </c>
      <c r="B18" s="62" t="s">
        <v>205</v>
      </c>
      <c r="C18" s="20" t="str">
        <f t="shared" si="0"/>
        <v>Cuaderno de Estudio</v>
      </c>
      <c r="D18" s="63" t="s">
        <v>203</v>
      </c>
      <c r="E18" s="63" t="s">
        <v>153</v>
      </c>
      <c r="F18" s="13" t="str">
        <f t="shared" si="4"/>
        <v>CN_10_10_CO_IMG09_small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CN_10_10_CO_IMG09_zoom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206</v>
      </c>
      <c r="O18" s="2" t="str">
        <f>'Definición técnica de imagenes'!A30</f>
        <v>F8</v>
      </c>
    </row>
    <row r="19" spans="1:15" s="11" customFormat="1" ht="180.75" customHeight="1" x14ac:dyDescent="0.3">
      <c r="A19" s="12" t="str">
        <f t="shared" ref="A19:A50" si="6">IF(OR(B19&lt;&gt;"",J19&lt;&gt;""),CONCATENATE(LEFT(A18,3),IF(MID(A18,4,2)+1&lt;10,CONCATENATE("0",MID(A18,4,2)+1),MID(A18,4,2)+1)),"")</f>
        <v>IMG10</v>
      </c>
      <c r="B19" s="62" t="s">
        <v>203</v>
      </c>
      <c r="C19" s="20" t="str">
        <f t="shared" si="0"/>
        <v>Cuaderno de Estudio</v>
      </c>
      <c r="D19" s="63" t="s">
        <v>203</v>
      </c>
      <c r="E19" s="63" t="s">
        <v>153</v>
      </c>
      <c r="F19" s="13" t="str">
        <f t="shared" si="4"/>
        <v>CN_10_10_CO_IMG10_small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CN_10_10_CO_IMG10_zoom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c r="K19" s="68" t="s">
        <v>204</v>
      </c>
      <c r="O19" s="2" t="str">
        <f>'Definición técnica de imagenes'!A31</f>
        <v>F10</v>
      </c>
    </row>
    <row r="20" spans="1:15" s="11" customFormat="1" ht="183" customHeight="1" x14ac:dyDescent="0.25">
      <c r="A20" s="12" t="str">
        <f t="shared" si="6"/>
        <v>IMG11</v>
      </c>
      <c r="B20" s="62" t="s">
        <v>203</v>
      </c>
      <c r="C20" s="20" t="str">
        <f t="shared" si="0"/>
        <v>Cuaderno de Estudio</v>
      </c>
      <c r="D20" s="63" t="s">
        <v>203</v>
      </c>
      <c r="E20" s="63" t="s">
        <v>153</v>
      </c>
      <c r="F20" s="13" t="str">
        <f t="shared" si="4"/>
        <v>CN_10_10_CO_IMG11_small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CN_10_10_CO_IMG11_zoom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c r="K20" s="66" t="s">
        <v>207</v>
      </c>
      <c r="O20" s="2" t="str">
        <f>'Definición técnica de imagenes'!A32</f>
        <v>F10B</v>
      </c>
    </row>
    <row r="21" spans="1:15" s="11" customFormat="1" ht="222" customHeight="1" x14ac:dyDescent="0.25">
      <c r="A21" s="12" t="str">
        <f t="shared" si="6"/>
        <v>IMG12</v>
      </c>
      <c r="B21" s="62" t="s">
        <v>208</v>
      </c>
      <c r="C21" s="20" t="str">
        <f t="shared" si="0"/>
        <v>Cuaderno de Estudio</v>
      </c>
      <c r="D21" s="63" t="s">
        <v>191</v>
      </c>
      <c r="E21" s="63" t="s">
        <v>153</v>
      </c>
      <c r="F21" s="13" t="str">
        <f t="shared" si="4"/>
        <v>CN_10_10_CO_IMG12_small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CN_10_10_CO_IMG12_zoom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110" t="s">
        <v>209</v>
      </c>
      <c r="O21" s="2" t="str">
        <f>'Definición técnica de imagenes'!A33</f>
        <v>F11</v>
      </c>
    </row>
    <row r="22" spans="1:15" s="11" customFormat="1" ht="217.5" customHeight="1" x14ac:dyDescent="0.25">
      <c r="A22" s="12" t="str">
        <f t="shared" si="6"/>
        <v>IMG13</v>
      </c>
      <c r="B22" s="62" t="s">
        <v>210</v>
      </c>
      <c r="C22" s="20" t="str">
        <f t="shared" si="0"/>
        <v>Cuaderno de Estudio</v>
      </c>
      <c r="D22" s="63" t="s">
        <v>191</v>
      </c>
      <c r="E22" s="63" t="s">
        <v>153</v>
      </c>
      <c r="F22" s="13" t="str">
        <f t="shared" si="4"/>
        <v>CN_10_10_CO_IMG13_small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CN_10_10_CO_IMG13_zoom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211</v>
      </c>
      <c r="O22" s="2" t="str">
        <f>'Definición técnica de imagenes'!A34</f>
        <v>F12</v>
      </c>
    </row>
    <row r="23" spans="1:15" s="11" customFormat="1" ht="161.25" customHeight="1" x14ac:dyDescent="0.25">
      <c r="A23" s="12" t="str">
        <f t="shared" si="6"/>
        <v>IMG14</v>
      </c>
      <c r="B23" s="62" t="s">
        <v>212</v>
      </c>
      <c r="C23" s="20" t="str">
        <f t="shared" si="0"/>
        <v>Cuaderno de Estudio</v>
      </c>
      <c r="D23" s="63" t="s">
        <v>191</v>
      </c>
      <c r="E23" s="63" t="s">
        <v>154</v>
      </c>
      <c r="F23" s="13" t="str">
        <f t="shared" si="4"/>
        <v>CN_10_10_CO_IMG14_small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CN_10_10_CO_IMG14_zoom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213</v>
      </c>
      <c r="O23" s="2" t="str">
        <f>'Definición técnica de imagenes'!A35</f>
        <v>F13</v>
      </c>
    </row>
    <row r="24" spans="1:15" s="11" customFormat="1" ht="213.75" customHeight="1" x14ac:dyDescent="0.25">
      <c r="A24" s="12" t="str">
        <f t="shared" si="6"/>
        <v>IMG15</v>
      </c>
      <c r="B24" s="62" t="s">
        <v>214</v>
      </c>
      <c r="C24" s="20" t="str">
        <f t="shared" si="0"/>
        <v>Cuaderno de Estudio</v>
      </c>
      <c r="D24" s="63" t="s">
        <v>191</v>
      </c>
      <c r="E24" s="63" t="s">
        <v>154</v>
      </c>
      <c r="F24" s="13" t="str">
        <f t="shared" si="4"/>
        <v>CN_10_10_CO_IMG15_small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CN_10_10_CO_IMG15_zoom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215</v>
      </c>
      <c r="O24" s="2" t="str">
        <f>'Definición técnica de imagenes'!A37</f>
        <v>F13B</v>
      </c>
    </row>
    <row r="25" spans="1:15" s="11" customFormat="1" ht="330" customHeight="1" x14ac:dyDescent="0.25">
      <c r="A25" s="12" t="str">
        <f t="shared" si="6"/>
        <v>IMG16</v>
      </c>
      <c r="B25" s="62" t="s">
        <v>203</v>
      </c>
      <c r="C25" s="20" t="str">
        <f t="shared" si="0"/>
        <v>Cuaderno de Estudio</v>
      </c>
      <c r="D25" s="63" t="s">
        <v>203</v>
      </c>
      <c r="E25" s="63" t="s">
        <v>153</v>
      </c>
      <c r="F25" s="13" t="str">
        <f t="shared" si="4"/>
        <v>CN_10_10_CO_IMG16_small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CN_10_10_CO_IMG16_zoom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216</v>
      </c>
    </row>
    <row r="26" spans="1:15" s="11" customFormat="1" ht="261" customHeight="1" x14ac:dyDescent="0.25">
      <c r="A26" s="12" t="str">
        <f t="shared" si="6"/>
        <v>IMG17</v>
      </c>
      <c r="B26" s="62" t="s">
        <v>217</v>
      </c>
      <c r="C26" s="20" t="str">
        <f t="shared" si="0"/>
        <v>Cuaderno de Estudio</v>
      </c>
      <c r="D26" s="63" t="s">
        <v>191</v>
      </c>
      <c r="E26" s="63" t="s">
        <v>153</v>
      </c>
      <c r="F26" s="13" t="str">
        <f t="shared" si="4"/>
        <v>CN_10_10_CO_IMG17_small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CN_10_10_CO_IMG17_zoom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t="s">
        <v>218</v>
      </c>
    </row>
    <row r="27" spans="1:15" s="11" customFormat="1" ht="234.75" customHeight="1" x14ac:dyDescent="0.25">
      <c r="A27" s="12" t="str">
        <f t="shared" si="6"/>
        <v>IMG18</v>
      </c>
      <c r="B27" s="62" t="s">
        <v>217</v>
      </c>
      <c r="C27" s="20" t="str">
        <f t="shared" si="0"/>
        <v>Cuaderno de Estudio</v>
      </c>
      <c r="D27" s="63" t="s">
        <v>191</v>
      </c>
      <c r="E27" s="63" t="s">
        <v>153</v>
      </c>
      <c r="F27" s="13" t="str">
        <f t="shared" si="4"/>
        <v>CN_10_10_CO_IMG18_small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CN_10_10_CO_IMG18_zoom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t="s">
        <v>219</v>
      </c>
      <c r="O27" s="2"/>
    </row>
    <row r="28" spans="1:15" s="11" customFormat="1" ht="291.75" customHeight="1" x14ac:dyDescent="0.25">
      <c r="A28" s="12" t="str">
        <f t="shared" si="6"/>
        <v>IMG19</v>
      </c>
      <c r="B28" s="62" t="s">
        <v>217</v>
      </c>
      <c r="C28" s="20" t="str">
        <f t="shared" si="0"/>
        <v>Cuaderno de Estudio</v>
      </c>
      <c r="D28" s="63" t="s">
        <v>191</v>
      </c>
      <c r="E28" s="63" t="s">
        <v>154</v>
      </c>
      <c r="F28" s="13" t="str">
        <f t="shared" si="4"/>
        <v>CN_10_10_CO_IMG19_small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CN_10_10_CO_IMG19_zoom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220</v>
      </c>
    </row>
    <row r="29" spans="1:15" s="11" customFormat="1" ht="240" customHeight="1" x14ac:dyDescent="0.25">
      <c r="A29" s="12" t="str">
        <f t="shared" si="6"/>
        <v>IMG20</v>
      </c>
      <c r="B29" s="62" t="s">
        <v>221</v>
      </c>
      <c r="C29" s="20" t="str">
        <f t="shared" si="0"/>
        <v>Cuaderno de Estudio</v>
      </c>
      <c r="D29" s="63" t="s">
        <v>191</v>
      </c>
      <c r="E29" s="63" t="s">
        <v>153</v>
      </c>
      <c r="F29" s="13" t="str">
        <f t="shared" si="4"/>
        <v>CN_10_10_CO_IMG20_small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CN_10_10_CO_IMG20_zoom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274.5" customHeight="1" x14ac:dyDescent="0.25">
      <c r="A30" s="12" t="str">
        <f t="shared" si="6"/>
        <v>IMG21</v>
      </c>
      <c r="B30" s="110" t="s">
        <v>217</v>
      </c>
      <c r="C30" s="20" t="str">
        <f t="shared" si="0"/>
        <v>Cuaderno de Estudio</v>
      </c>
      <c r="D30" s="63" t="s">
        <v>191</v>
      </c>
      <c r="E30" s="63" t="s">
        <v>154</v>
      </c>
      <c r="F30" s="13" t="str">
        <f t="shared" si="4"/>
        <v>CN_10_10_CO_IMG21_small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CN_10_10_CO_IMG21_zoom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t="s">
        <v>222</v>
      </c>
    </row>
    <row r="31" spans="1:15" s="11" customFormat="1" ht="254.25" customHeight="1" x14ac:dyDescent="0.25">
      <c r="A31" s="12" t="str">
        <f t="shared" si="6"/>
        <v>IMG22</v>
      </c>
      <c r="B31" s="62" t="s">
        <v>223</v>
      </c>
      <c r="C31" s="20" t="str">
        <f t="shared" si="0"/>
        <v>Cuaderno de Estudio</v>
      </c>
      <c r="D31" s="63" t="s">
        <v>191</v>
      </c>
      <c r="E31" s="63" t="s">
        <v>153</v>
      </c>
      <c r="F31" s="13" t="str">
        <f t="shared" si="4"/>
        <v>CN_10_10_CO_IMG22_small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CN_10_10_CO_IMG22_zoom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t="s">
        <v>224</v>
      </c>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4" r:id="rId4">
          <objectPr defaultSize="0" autoPict="0" r:id="rId5">
            <anchor moveWithCells="1" sizeWithCells="1">
              <from>
                <xdr:col>9</xdr:col>
                <xdr:colOff>152400</xdr:colOff>
                <xdr:row>15</xdr:row>
                <xdr:rowOff>1838325</xdr:rowOff>
              </from>
              <to>
                <xdr:col>9</xdr:col>
                <xdr:colOff>3638550</xdr:colOff>
                <xdr:row>16</xdr:row>
                <xdr:rowOff>1562100</xdr:rowOff>
              </to>
            </anchor>
          </objectPr>
        </oleObject>
      </mc:Choice>
      <mc:Fallback>
        <oleObject progId="PBrush" shapeId="2054" r:id="rId4"/>
      </mc:Fallback>
    </mc:AlternateContent>
    <mc:AlternateContent xmlns:mc="http://schemas.openxmlformats.org/markup-compatibility/2006">
      <mc:Choice Requires="x14">
        <oleObject progId="PBrush" shapeId="2055" r:id="rId6">
          <objectPr defaultSize="0" autoPict="0" r:id="rId7">
            <anchor moveWithCells="1" sizeWithCells="1">
              <from>
                <xdr:col>9</xdr:col>
                <xdr:colOff>57150</xdr:colOff>
                <xdr:row>18</xdr:row>
                <xdr:rowOff>57150</xdr:rowOff>
              </from>
              <to>
                <xdr:col>9</xdr:col>
                <xdr:colOff>3667125</xdr:colOff>
                <xdr:row>18</xdr:row>
                <xdr:rowOff>2066925</xdr:rowOff>
              </to>
            </anchor>
          </objectPr>
        </oleObject>
      </mc:Choice>
      <mc:Fallback>
        <oleObject progId="PBrush" shapeId="2055" r:id="rId6"/>
      </mc:Fallback>
    </mc:AlternateContent>
    <mc:AlternateContent xmlns:mc="http://schemas.openxmlformats.org/markup-compatibility/2006">
      <mc:Choice Requires="x14">
        <oleObject progId="PBrush" shapeId="2056" r:id="rId8">
          <objectPr defaultSize="0" autoPict="0" r:id="rId9">
            <anchor moveWithCells="1" sizeWithCells="1">
              <from>
                <xdr:col>9</xdr:col>
                <xdr:colOff>180975</xdr:colOff>
                <xdr:row>19</xdr:row>
                <xdr:rowOff>257175</xdr:rowOff>
              </from>
              <to>
                <xdr:col>9</xdr:col>
                <xdr:colOff>3400425</xdr:colOff>
                <xdr:row>19</xdr:row>
                <xdr:rowOff>2019300</xdr:rowOff>
              </to>
            </anchor>
          </objectPr>
        </oleObject>
      </mc:Choice>
      <mc:Fallback>
        <oleObject progId="PBrush" shapeId="2056" r:id="rId8"/>
      </mc:Fallback>
    </mc:AlternateContent>
    <mc:AlternateContent xmlns:mc="http://schemas.openxmlformats.org/markup-compatibility/2006">
      <mc:Choice Requires="x14">
        <oleObject progId="PBrush" shapeId="2058" r:id="rId10">
          <objectPr defaultSize="0" autoPict="0" r:id="rId11">
            <anchor moveWithCells="1" sizeWithCells="1">
              <from>
                <xdr:col>9</xdr:col>
                <xdr:colOff>1057275</xdr:colOff>
                <xdr:row>20</xdr:row>
                <xdr:rowOff>285750</xdr:rowOff>
              </from>
              <to>
                <xdr:col>9</xdr:col>
                <xdr:colOff>2771775</xdr:colOff>
                <xdr:row>20</xdr:row>
                <xdr:rowOff>2667000</xdr:rowOff>
              </to>
            </anchor>
          </objectPr>
        </oleObject>
      </mc:Choice>
      <mc:Fallback>
        <oleObject progId="PBrush" shapeId="2058" r:id="rId10"/>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2015-08-06T21:06:13Z</dcterms:modified>
</cp:coreProperties>
</file>