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Desktop\2015\PLANETA\REC_CN_09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<sst xmlns="http://schemas.openxmlformats.org/spreadsheetml/2006/main" count="418" uniqueCount="214">
  <si>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</si>
  <si>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</si>
  <si>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</si>
  <si>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</si>
  <si>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</si>
  <si>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</si>
  <si>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</si>
  <si>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</si>
  <si>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</si>
  <si>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</si>
  <si>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</si>
  <si>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</si>
  <si>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</si>
  <si>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</si>
  <si>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</si>
  <si>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</si>
  <si>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</si>
  <si>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</si>
  <si>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</si>
  <si>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</si>
  <si>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</si>
  <si>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</si>
  <si>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</si>
  <si>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</si>
  <si>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</si>
  <si>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</si>
  <si>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</si>
  <si>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</si>
  <si>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</si>
  <si>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</si>
  <si>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</si>
  <si>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</si>
  <si>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</si>
  <si>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</si>
  <si>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</si>
  <si>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</si>
  <si>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</si>
  <si>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</si>
  <si>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</si>
  <si>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</si>
  <si>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</si>
  <si>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</si>
  <si>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</si>
  <si>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</si>
  <si>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</si>
  <si>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</si>
  <si>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</si>
  <si>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</si>
  <si>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</si>
  <si>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</si>
  <si>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</si>
  <si>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</si>
  <si>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</si>
  <si>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</si>
  <si>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</si>
  <si>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</si>
  <si>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</si>
  <si>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</si>
  <si>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</si>
  <si>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</si>
  <si>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</si>
  <si>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</si>
  <si>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</si>
  <si>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</si>
  <si>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</si>
  <si>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</si>
  <si>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</si>
  <si>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</si>
  <si>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</si>
  <si>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</si>
  <si>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</si>
  <si>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</si>
  <si>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</si>
  <si>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</si>
  <si>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</si>
  <si>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</si>
  <si>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</si>
  <si>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</si>
  <si>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</si>
  <si>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</si>
  <si>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</si>
  <si>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</si>
  <si>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</si>
  <si>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</si>
  <si>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</si>
  <si>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</si>
  <si>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</si>
  <si>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</si>
  <si>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</si>
  <si>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</si>
  <si>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</si>
  <si>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</si>
  <si>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</si>
  <si>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</si>
  <si>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</si>
  <si>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</si>
  <si>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</si>
  <si>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</si>
  <si>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</si>
  <si>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</si>
  <si>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</si>
  <si>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</si>
  <si>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</si>
  <si>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</si>
  <si>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</si>
  <si>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</si>
  <si>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</si>
  <si>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</si>
  <si>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</si>
  <si>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</si>
  <si>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</si>
  <si>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</si>
  <si>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</si>
  <si>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</si>
  <si>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</si>
  <si>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</si>
  <si>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</si>
  <si>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</si>
  <si>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</si>
  <si>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</si>
  <si>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</si>
  <si>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</si>
  <si>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</si>
  <si>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</si>
  <si>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</si>
  <si>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</si>
  <si>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</si>
  <si>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</si>
  <si>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</si>
  <si>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</si>
  <si>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</si>
  <si>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</si>
  <si>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</si>
  <si>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</si>
  <si>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</si>
  <si>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</si>
  <si>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</si>
  <si>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</si>
  <si>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</si>
  <si>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</si>
  <si>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</si>
  <si>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</si>
  <si>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</si>
  <si>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</si>
  <si>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</si>
  <si>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</si>
  <si>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</si>
  <si>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</si>
  <si>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</si>
  <si>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</si>
  <si>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</si>
  <si>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</si>
  <si>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</si>
  <si>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</si>
  <si>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</si>
  <si>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</si>
  <si>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</si>
  <si>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</si>
  <si>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</si>
  <si>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</si>
  <si>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</si>
  <si>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</si>
  <si>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</si>
  <si>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</si>
  <si>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</si>
  <si>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</si>
  <si>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</si>
  <si>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</si>
  <si>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</si>
  <si>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</si>
  <si>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</si>
  <si>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</si>
  <si>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</si>
  <si>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</si>
  <si>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</si>
  <si>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</si>
  <si>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</si>
  <si>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</si>
  <si>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</si>
  <si>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</si>
  <si>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</si>
  <si>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</si>
  <si>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</si>
  <si>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</si>
  <si>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</si>
  <si>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</si>
  <si>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</si>
  <si>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molecular moderna</t>
  </si>
  <si>
    <t>Miguel Aljure</t>
  </si>
  <si>
    <t>CN_09_02_CO_REC110</t>
  </si>
  <si>
    <t>Fotografía</t>
  </si>
  <si>
    <t>Muestra de sangre en tubo de ensayo</t>
  </si>
  <si>
    <t>Mujer a quien se le está tomando una muestra de células de la boca</t>
  </si>
  <si>
    <t>Detalles de tejido óseo</t>
  </si>
  <si>
    <t>Científico ubicando muestras de PCR en un termociclador</t>
  </si>
  <si>
    <t>Investigador sirviendo muestras para análisis de PCR</t>
  </si>
  <si>
    <t>Ilustración</t>
  </si>
  <si>
    <t>https://es.wikipedia.org/wiki/Thermus_aquaticus#/media/File:Thermus_aquaticus.JPG</t>
  </si>
  <si>
    <t>Individuo sembrando muestras en un gel de electroforésis</t>
  </si>
  <si>
    <t xml:space="preserve">Cámara de electroforésis conectada </t>
  </si>
  <si>
    <t>Cámara de electroforésis vertical</t>
  </si>
  <si>
    <t>Gel de electroforésis de ADN</t>
  </si>
  <si>
    <t>Ilustrar el esquema presentado</t>
  </si>
  <si>
    <t>http://www.aportes.educ.ar/sitios/aportes/recurso/index?rec_id=107455&amp;nucleo=biologia_nucleo_tic</t>
  </si>
  <si>
    <t>http://ingenieriagen.weebly.com/la-secuenciacioacuten-del-adn.html</t>
  </si>
  <si>
    <t>Ilustrar el esquema presentado en la descripción.</t>
  </si>
  <si>
    <t>Se presentan los mismo cuatro tubos de la imagen 13, ahora dentro de cada tubo se observan hebras de ADN de diferentes tamaños. Las hebras deben ser del mismo color del cual era el contenido del tubo; por ejemplo, el tubo cuyo contenido era amarillo debe tener hebras color amarillo y así para los demás.</t>
  </si>
  <si>
    <t>http://martinezcarlos.weebly.com/</t>
  </si>
  <si>
    <t xml:space="preserve">Modificar los textos: restricao por restricción y Extremidados livres por Extremos libres. El color y la forma de la enzima puede ser más llamativo. </t>
  </si>
  <si>
    <t>http://informaticadavidgonzalez.blogspot.com.co/2013/04/adn-recombinante.html</t>
  </si>
  <si>
    <t>Modificar los textos: The enzyme cuts both DNA strands at the same site por La enzima corta ambas cadenas de ADN en el mismo sitio, Foreing DNA por ADN extraño, DNA fragments join at sticky ends por Los fragmentos de ADN se unen en los extremos pegajosos, Sticky end por Extremo pegajoso, Recombinant DNA por ADN recombinante. Para facilitar el reconocimiento de la procedencia distinta de los dos tipos de ADN, la cadena de la izquierda debe ser de un color diferente a la de la derecha. Señalar el dibujo que parece un comegalletas y escribirle el texto: Enzima de restricción EcoRI.</t>
  </si>
  <si>
    <t>Tubo Eppendorf con ADN en su interior</t>
  </si>
  <si>
    <t>Ilustrar el esquma que aparece en el link</t>
  </si>
  <si>
    <t>Las bandas ubicadas en la fila C deben ser del mismo color amarillo usado en los tubos de la imagen 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</si>
</sst>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55563</xdr:colOff>
      <xdr:row>20</xdr:row>
      <xdr:rowOff>409575</xdr:rowOff>
    </xdr:from>
    <xdr:to>
      <xdr:col>9</xdr:col>
      <xdr:colOff>2561908</xdr:colOff>
      <xdr:row>20</xdr:row>
      <xdr:rowOff>1386840</xdr:rowOff>
    </xdr:to>
    <xdr:pic>
      <xdr:nvPicPr>
        <xdr:cNvPr id="7" name="Imagen 6"/>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715" t="41398" r="57990" b="46609"/>
        <a:stretch/>
      </xdr:blipFill>
      <xdr:spPr bwMode="auto">
        <a:xfrm>
          <a:off x="13762038" y="6657975"/>
          <a:ext cx="2506345" cy="97726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96838</xdr:colOff>
      <xdr:row>21</xdr:row>
      <xdr:rowOff>96836</xdr:rowOff>
    </xdr:from>
    <xdr:to>
      <xdr:col>9</xdr:col>
      <xdr:colOff>2366963</xdr:colOff>
      <xdr:row>21</xdr:row>
      <xdr:rowOff>1549399</xdr:rowOff>
    </xdr:to>
    <xdr:pic>
      <xdr:nvPicPr>
        <xdr:cNvPr id="8" name="Imagen 7"/>
        <xdr:cNvPicPr/>
      </xdr:nvPicPr>
      <xdr:blipFill rotWithShape="1">
        <a:blip xmlns:r="http://schemas.openxmlformats.org/officeDocument/2006/relationships" r:embed="rId2"/>
        <a:srcRect l="25183" t="39521" r="55313" b="38518"/>
        <a:stretch/>
      </xdr:blipFill>
      <xdr:spPr bwMode="auto">
        <a:xfrm>
          <a:off x="13803313" y="8145461"/>
          <a:ext cx="2270125" cy="145256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246062</xdr:colOff>
      <xdr:row>22</xdr:row>
      <xdr:rowOff>153987</xdr:rowOff>
    </xdr:from>
    <xdr:to>
      <xdr:col>9</xdr:col>
      <xdr:colOff>2317750</xdr:colOff>
      <xdr:row>22</xdr:row>
      <xdr:rowOff>1995487</xdr:rowOff>
    </xdr:to>
    <xdr:pic>
      <xdr:nvPicPr>
        <xdr:cNvPr id="9" name="Imagen 8"/>
        <xdr:cNvPicPr/>
      </xdr:nvPicPr>
      <xdr:blipFill rotWithShape="1">
        <a:blip xmlns:r="http://schemas.openxmlformats.org/officeDocument/2006/relationships" r:embed="rId3"/>
        <a:srcRect l="31470" t="9250" r="33295" b="27430"/>
        <a:stretch/>
      </xdr:blipFill>
      <xdr:spPr bwMode="auto">
        <a:xfrm>
          <a:off x="13952537" y="9850437"/>
          <a:ext cx="2071688" cy="1841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161925</xdr:colOff>
      <xdr:row>23</xdr:row>
      <xdr:rowOff>85725</xdr:rowOff>
    </xdr:from>
    <xdr:to>
      <xdr:col>9</xdr:col>
      <xdr:colOff>2387600</xdr:colOff>
      <xdr:row>23</xdr:row>
      <xdr:rowOff>2025015</xdr:rowOff>
    </xdr:to>
    <xdr:pic>
      <xdr:nvPicPr>
        <xdr:cNvPr id="10" name="Imagen 9"/>
        <xdr:cNvPicPr/>
      </xdr:nvPicPr>
      <xdr:blipFill rotWithShape="1">
        <a:blip xmlns:r="http://schemas.openxmlformats.org/officeDocument/2006/relationships" r:embed="rId4"/>
        <a:srcRect l="31472" t="16871" r="32119" b="26726"/>
        <a:stretch/>
      </xdr:blipFill>
      <xdr:spPr bwMode="auto">
        <a:xfrm>
          <a:off x="13868400" y="12011025"/>
          <a:ext cx="2225675" cy="193929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114300</xdr:colOff>
      <xdr:row>24</xdr:row>
      <xdr:rowOff>381000</xdr:rowOff>
    </xdr:from>
    <xdr:to>
      <xdr:col>9</xdr:col>
      <xdr:colOff>2552700</xdr:colOff>
      <xdr:row>24</xdr:row>
      <xdr:rowOff>2543175</xdr:rowOff>
    </xdr:to>
    <xdr:pic>
      <xdr:nvPicPr>
        <xdr:cNvPr id="14" name="Imagen 13"/>
        <xdr:cNvPicPr/>
      </xdr:nvPicPr>
      <xdr:blipFill rotWithShape="1">
        <a:blip xmlns:r="http://schemas.openxmlformats.org/officeDocument/2006/relationships" r:embed="rId5"/>
        <a:srcRect l="38622" t="31201" r="37460" b="26719"/>
        <a:stretch/>
      </xdr:blipFill>
      <xdr:spPr bwMode="auto">
        <a:xfrm>
          <a:off x="13820775" y="14554200"/>
          <a:ext cx="2438400" cy="21621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Normal="100" zoomScalePageLayoutView="140" workbookViewId="0">
      <pane ySplit="9" topLeftCell="A20"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9</v>
      </c>
      <c r="D3" s="87"/>
      <c r="F3" s="79">
        <v>42329</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258211427</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CN_09_02_CO_REC110_IMG01n.jpg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CN_09_02_CO_REC110_IMG01a.jpg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27" x14ac:dyDescent="0.25">
      <c r="A11" s="12" t="str">
        <f t="shared" ref="A11:A18" si="3">IF(OR(B11&lt;&gt;"",J11&lt;&gt;""),CONCATENATE(LEFT(A10,3),IF(MID(A10,4,2)+1&lt;10,CONCATENATE("0",MID(A10,4,2)+1))),"")</f>
        <v>IMG02</v>
      </c>
      <c r="B11" s="62">
        <v>38080564</v>
      </c>
      <c r="C11" s="20" t="str">
        <f t="shared" si="0"/>
        <v>Recurso F6B</v>
      </c>
      <c r="D11" s="63" t="s">
        <v>190</v>
      </c>
      <c r="E11" s="63" t="s">
        <v>155</v>
      </c>
      <c r="F11" s="13" t="str">
        <f t="shared" ref="F11:F74" ca="1" si="4">IF(OR(B11&lt;&gt;"",J11&lt;&gt;""),CONCATENATE($C$7,"_",$A11,IF($G$4="Cuaderno de Estudio","_small",CONCATENATE(IF(I11="","","n"),IF(LEFT($G$5,1)="F",".jpg",".png")))),"")</f>
        <v>CN_09_02_CO_REC110_IMG02n.jpg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CN_09_02_CO_REC110_IMG02a.jpg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ht="27" x14ac:dyDescent="0.25">
      <c r="A12" s="12" t="str">
        <f t="shared" si="3"/>
        <v>IMG03</v>
      </c>
      <c r="B12" s="62">
        <v>72091813</v>
      </c>
      <c r="C12" s="20" t="str">
        <f t="shared" si="0"/>
        <v>Recurso F6B</v>
      </c>
      <c r="D12" s="63" t="s">
        <v>190</v>
      </c>
      <c r="E12" s="63" t="s">
        <v>155</v>
      </c>
      <c r="F12" s="13" t="str">
        <f t="shared" ca="1" si="4"/>
        <v>CN_09_02_CO_REC110_IMG03n.jpg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CN_09_02_CO_REC110_IMG03a.jpg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ht="27" x14ac:dyDescent="0.25">
      <c r="A13" s="12" t="str">
        <f t="shared" si="3"/>
        <v>IMG04</v>
      </c>
      <c r="B13" s="62">
        <v>103412702</v>
      </c>
      <c r="C13" s="20" t="str">
        <f t="shared" si="0"/>
        <v>Recurso F6B</v>
      </c>
      <c r="D13" s="63" t="s">
        <v>190</v>
      </c>
      <c r="E13" s="63" t="s">
        <v>155</v>
      </c>
      <c r="F13" s="13" t="str">
        <f t="shared" ca="1" si="4"/>
        <v>CN_09_02_CO_REC110_IMG04n.jpg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CN_09_02_CO_REC110_IMG04a.jpg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211</v>
      </c>
      <c r="K13" s="64"/>
      <c r="O13" s="2" t="str">
        <f>'Definición técnica de imagenes'!A19</f>
        <v>F4</v>
      </c>
    </row>
    <row r="14" spans="1:16" s="11" customFormat="1" ht="27" x14ac:dyDescent="0.25">
      <c r="A14" s="12" t="str">
        <f t="shared" si="3"/>
        <v>IMG05</v>
      </c>
      <c r="B14" s="62">
        <v>191757614</v>
      </c>
      <c r="C14" s="20" t="str">
        <f t="shared" si="0"/>
        <v>Recurso F6B</v>
      </c>
      <c r="D14" s="63" t="s">
        <v>190</v>
      </c>
      <c r="E14" s="63" t="s">
        <v>155</v>
      </c>
      <c r="F14" s="13" t="str">
        <f t="shared" ca="1" si="4"/>
        <v>CN_09_02_CO_REC110_IMG05n.jpg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CN_09_02_CO_REC110_IMG05a.jpg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ht="27" x14ac:dyDescent="0.25">
      <c r="A15" s="12" t="str">
        <f t="shared" si="3"/>
        <v>IMG06</v>
      </c>
      <c r="B15" s="62">
        <v>93220282</v>
      </c>
      <c r="C15" s="20" t="str">
        <f t="shared" si="0"/>
        <v>Recurso F6B</v>
      </c>
      <c r="D15" s="63" t="s">
        <v>190</v>
      </c>
      <c r="E15" s="63" t="s">
        <v>155</v>
      </c>
      <c r="F15" s="13" t="str">
        <f t="shared" ca="1" si="4"/>
        <v>CN_09_02_CO_REC110_IMG06n.jpg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CN_09_02_CO_REC110_IMG06a.jpg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194</v>
      </c>
      <c r="K15" s="66"/>
      <c r="O15" s="2" t="str">
        <f>'Definición técnica de imagenes'!A24</f>
        <v>F6B</v>
      </c>
    </row>
    <row r="16" spans="1:16" s="11" customFormat="1" ht="54" x14ac:dyDescent="0.3">
      <c r="A16" s="12" t="str">
        <f t="shared" si="3"/>
        <v>IMG07</v>
      </c>
      <c r="B16" s="62" t="s">
        <v>197</v>
      </c>
      <c r="C16" s="20" t="str">
        <f t="shared" si="0"/>
        <v>Recurso F6B</v>
      </c>
      <c r="D16" s="63" t="s">
        <v>196</v>
      </c>
      <c r="E16" s="63" t="s">
        <v>155</v>
      </c>
      <c r="F16" s="13" t="str">
        <f t="shared" ca="1" si="4"/>
        <v>CN_09_02_CO_REC110_IMG07n.jpg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CN_09_02_CO_REC110_IMG07a.jpg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212</v>
      </c>
      <c r="K16" s="68"/>
      <c r="O16" s="2" t="str">
        <f>'Definición técnica de imagenes'!A25</f>
        <v>F7</v>
      </c>
    </row>
    <row r="17" spans="1:15" s="11" customFormat="1" ht="27" x14ac:dyDescent="0.25">
      <c r="A17" s="12" t="str">
        <f t="shared" si="3"/>
        <v>IMG08</v>
      </c>
      <c r="B17" s="62">
        <v>104161334</v>
      </c>
      <c r="C17" s="20" t="str">
        <f t="shared" si="0"/>
        <v>Recurso F6B</v>
      </c>
      <c r="D17" s="63" t="s">
        <v>196</v>
      </c>
      <c r="E17" s="63" t="s">
        <v>155</v>
      </c>
      <c r="F17" s="13" t="str">
        <f t="shared" ca="1" si="4"/>
        <v>CN_09_02_CO_REC110_IMG08n.jpg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CN_09_02_CO_REC110_IMG08a.jpg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ht="27" x14ac:dyDescent="0.25">
      <c r="A18" s="12" t="str">
        <f t="shared" si="3"/>
        <v>IMG09</v>
      </c>
      <c r="B18" s="62">
        <v>124814524</v>
      </c>
      <c r="C18" s="20" t="str">
        <f t="shared" si="0"/>
        <v>Recurso F6B</v>
      </c>
      <c r="D18" s="63" t="s">
        <v>190</v>
      </c>
      <c r="E18" s="63" t="s">
        <v>155</v>
      </c>
      <c r="F18" s="13" t="str">
        <f t="shared" ca="1" si="4"/>
        <v>CN_09_02_CO_REC110_IMG09n.jpg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CN_09_02_CO_REC110_IMG09a.jpg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7" t="s">
        <v>199</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187711457</v>
      </c>
      <c r="C19" s="20" t="str">
        <f t="shared" si="0"/>
        <v>Recurso F6B</v>
      </c>
      <c r="D19" s="63" t="s">
        <v>190</v>
      </c>
      <c r="E19" s="63" t="s">
        <v>155</v>
      </c>
      <c r="F19" s="13" t="str">
        <f t="shared" ca="1" si="4"/>
        <v>CN_09_02_CO_REC110_IMG10n.jpg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CN_09_02_CO_REC110_IMG10a.jpg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4" t="s">
        <v>200</v>
      </c>
      <c r="K19" s="68"/>
      <c r="O19" s="2" t="str">
        <f>'Definición técnica de imagenes'!A31</f>
        <v>F10</v>
      </c>
    </row>
    <row r="20" spans="1:15" s="11" customFormat="1" ht="27" x14ac:dyDescent="0.25">
      <c r="A20" s="12" t="str">
        <f t="shared" si="6"/>
        <v>IMG11</v>
      </c>
      <c r="B20" s="62">
        <v>1828423</v>
      </c>
      <c r="C20" s="20" t="str">
        <f t="shared" si="0"/>
        <v>Recurso F6B</v>
      </c>
      <c r="D20" s="63" t="s">
        <v>190</v>
      </c>
      <c r="E20" s="63" t="s">
        <v>155</v>
      </c>
      <c r="F20" s="13" t="str">
        <f t="shared" ca="1" si="4"/>
        <v>CN_09_02_CO_REC110_IMG11n.jpg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CN_09_02_CO_REC110_IMG11a.jpg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6" t="s">
        <v>201</v>
      </c>
      <c r="K20" s="66"/>
      <c r="O20" s="2" t="str">
        <f>'Definición técnica de imagenes'!A32</f>
        <v>F10B</v>
      </c>
    </row>
    <row r="21" spans="1:15" s="11" customFormat="1" ht="141.75" customHeight="1" x14ac:dyDescent="0.25">
      <c r="A21" s="12" t="str">
        <f t="shared" si="6"/>
        <v>IMG12</v>
      </c>
      <c r="B21" s="62" t="s">
        <v>202</v>
      </c>
      <c r="C21" s="20" t="str">
        <f t="shared" si="0"/>
        <v>Recurso F6B</v>
      </c>
      <c r="D21" s="63" t="s">
        <v>190</v>
      </c>
      <c r="E21" s="63" t="s">
        <v>155</v>
      </c>
      <c r="F21" s="13" t="str">
        <f t="shared" ca="1" si="4"/>
        <v>CN_09_02_CO_REC110_IMG12n.jpg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CN_09_02_CO_REC110_IMG12a.jpg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4" t="s">
        <v>206</v>
      </c>
      <c r="O21" s="2" t="str">
        <f>'Definición técnica de imagenes'!A33</f>
        <v>F11</v>
      </c>
    </row>
    <row r="22" spans="1:15" s="11" customFormat="1" ht="129.75" customHeight="1" x14ac:dyDescent="0.25">
      <c r="A22" s="12" t="str">
        <f t="shared" si="6"/>
        <v>IMG13</v>
      </c>
      <c r="B22" s="62" t="s">
        <v>203</v>
      </c>
      <c r="C22" s="20" t="str">
        <f t="shared" si="0"/>
        <v>Recurso F6B</v>
      </c>
      <c r="D22" s="63" t="s">
        <v>196</v>
      </c>
      <c r="E22" s="63" t="s">
        <v>155</v>
      </c>
      <c r="F22" s="13" t="str">
        <f t="shared" ca="1" si="4"/>
        <v>CN_09_02_CO_REC110_IMG13n.jpg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CN_09_02_CO_REC110_IMG13a.jpg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4" t="s">
        <v>213</v>
      </c>
      <c r="O22" s="2" t="str">
        <f>'Definición técnica de imagenes'!A34</f>
        <v>F12</v>
      </c>
    </row>
    <row r="23" spans="1:15" s="11" customFormat="1" ht="175.5" customHeight="1" x14ac:dyDescent="0.25">
      <c r="A23" s="12" t="str">
        <f t="shared" si="6"/>
        <v>IMG14</v>
      </c>
      <c r="B23" s="62" t="s">
        <v>204</v>
      </c>
      <c r="C23" s="20" t="str">
        <f t="shared" si="0"/>
        <v>Recurso F6B</v>
      </c>
      <c r="D23" s="63" t="s">
        <v>196</v>
      </c>
      <c r="E23" s="63" t="s">
        <v>155</v>
      </c>
      <c r="F23" s="13" t="str">
        <f t="shared" ca="1" si="4"/>
        <v>CN_09_02_CO_REC110_IMG14n.jpg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CN_09_02_CO_REC110_IMG14a.jpg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205</v>
      </c>
      <c r="O23" s="2" t="str">
        <f>'Definición técnica de imagenes'!A35</f>
        <v>F13</v>
      </c>
    </row>
    <row r="24" spans="1:15" s="11" customFormat="1" ht="177" customHeight="1" x14ac:dyDescent="0.25">
      <c r="A24" s="12" t="str">
        <f t="shared" si="6"/>
        <v>IMG15</v>
      </c>
      <c r="B24" s="62" t="s">
        <v>207</v>
      </c>
      <c r="C24" s="20" t="str">
        <f t="shared" si="0"/>
        <v>Recurso F6B</v>
      </c>
      <c r="D24" s="63" t="s">
        <v>196</v>
      </c>
      <c r="E24" s="63" t="s">
        <v>155</v>
      </c>
      <c r="F24" s="13" t="str">
        <f t="shared" ca="1" si="4"/>
        <v>CN_09_02_CO_REC110_IMG15n.jpg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CN_09_02_CO_REC110_IMG15a.jpg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4" t="s">
        <v>208</v>
      </c>
      <c r="O24" s="2" t="str">
        <f>'Definición técnica de imagenes'!A37</f>
        <v>F13B</v>
      </c>
    </row>
    <row r="25" spans="1:15" s="11" customFormat="1" ht="256.5" x14ac:dyDescent="0.25">
      <c r="A25" s="12" t="str">
        <f t="shared" si="6"/>
        <v>IMG16</v>
      </c>
      <c r="B25" s="62" t="s">
        <v>209</v>
      </c>
      <c r="C25" s="20" t="str">
        <f t="shared" si="0"/>
        <v>Recurso F6B</v>
      </c>
      <c r="D25" s="63" t="s">
        <v>196</v>
      </c>
      <c r="E25" s="63" t="s">
        <v>155</v>
      </c>
      <c r="F25" s="13" t="str">
        <f t="shared" ca="1" si="4"/>
        <v>CN_09_02_CO_REC110_IMG16n.jpg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CN_09_02_CO_REC110_IMG16a.jpg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210</v>
      </c>
    </row>
    <row r="26" spans="1:15" s="11" customFormat="1" ht="15.7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ustomHeight="1" x14ac:dyDescent="0.25">
      <c r="A27" s="12" t="str">
        <f>IF(OR(B27&lt;&gt;"",J27&lt;&gt;""),CONCATENATE(LEFT(A26,3),IF(MID(A26,4,2)+1&lt;10,CONCATENATE("0",MID(A26,4,2)+1),MID(A26,4,2)+1)),"")</f>
        <v/>
      </c>
      <c r="B27" s="62"/>
      <c r="C27" s="20" t="str">
        <f>IF(OR(B27&lt;&gt;"",J27&lt;&gt;""),IF($G$4="Recurso",CONCATENATE($G$4," ",$G$5),$G$4),"")</f>
        <v/>
      </c>
      <c r="D27" s="63"/>
      <c r="E27" s="63"/>
      <c r="F27" s="13" t="str">
        <f>IF(OR(B27&lt;&gt;"",J27&lt;&gt;""),CONCATENATE($C$7,"_",$A27,IF($G$4="Cuaderno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IF(AND(I27&lt;&gt;"",I27&lt;&gt;0),IF(OR(B27&lt;&gt;"",J27&lt;&gt;""),CONCATENATE($C$7,"_",$A27,IF($G$4="Cuaderno de Estudio","_zoom",CONCATENATE("a",IF(LEFT($G$5,1)="F",".jpg",".png")))),""),"")</f>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IF(OR(B29&lt;&gt;"",J29&lt;&gt;""),CONCATENATE(LEFT(A28,3),IF(MID(A28,4,2)+1&lt;10,CONCATENATE("0",MID(A28,4,2)+1),MID(A28,4,2)+1)),"")</f>
        <v/>
      </c>
      <c r="B29" s="62"/>
      <c r="C29" s="20" t="str">
        <f>IF(OR(B29&lt;&gt;"",J29&lt;&gt;""),IF($G$4="Recurso",CONCATENATE($G$4," ",$G$5),$G$4),"")</f>
        <v/>
      </c>
      <c r="D29" s="63"/>
      <c r="E29" s="63"/>
      <c r="F29" s="13" t="str">
        <f>IF(OR(B29&lt;&gt;"",J29&lt;&gt;""),CONCATENATE($C$7,"_",$A29,IF($G$4="Cuaderno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IF(AND(I29&lt;&gt;"",I29&lt;&gt;0),IF(OR(B29&lt;&gt;"",J29&lt;&gt;""),CONCATENATE($C$7,"_",$A29,IF($G$4="Cuaderno de Estudio","_zoom",CONCATENATE("a",IF(LEFT($G$5,1)="F",".jpg",".png")))),""),"")</f>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Magda Gaviria</cp:lastModifiedBy>
  <dcterms:created xsi:type="dcterms:W3CDTF">2014-07-01T23:43:25Z</dcterms:created>
  <dcterms:modified xsi:type="dcterms:W3CDTF">2015-12-01T01:46:31Z</dcterms:modified>
</cp:coreProperties>
</file>