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showInkAnnotation="0" codeName="ThisWorkbook" autoCompressPictures="0"/>
  <mc:AlternateContent xmlns:mc="http://schemas.openxmlformats.org/markup-compatibility/2006">
    <mc:Choice Requires="x15">
      <x15ac:absPath xmlns:x15ac="http://schemas.microsoft.com/office/spreadsheetml/2010/11/ac" url="C:\Users\diego\Dropbox\Editorial planeta\1. Autor\Escaletas\CN_10_06_CO\Recurs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7065" windowHeight="5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71027"/>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K45" i="2"/>
  <c r="D17" i="2" s="1"/>
  <c r="D18" i="2" s="1"/>
  <c r="J21" i="2"/>
  <c r="I21" i="2"/>
  <c r="D5" i="2" s="1"/>
  <c r="D7"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F14" i="1" l="1"/>
  <c r="G14" i="1" s="1"/>
  <c r="H14" i="1"/>
  <c r="A15" i="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<sst xmlns="http://schemas.openxmlformats.org/spreadsheetml/2006/main" count="380" uniqueCount="198">
  <si>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</si>
  <si>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</si>
  <si>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</si>
  <si>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</si>
  <si>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</si>
  <si>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</si>
  <si>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</si>
  <si>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</si>
  <si>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</si>
  <si>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</si>
  <si>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</si>
  <si>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</si>
  <si>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</si>
  <si>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</si>
  <si>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</si>
  <si>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</si>
  <si>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</si>
  <si>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</si>
  <si>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</si>
  <si>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</si>
  <si>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</si>
  <si>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</si>
  <si>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</si>
  <si>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</si>
  <si>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</si>
  <si>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</si>
  <si>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</si>
  <si>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</si>
  <si>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</si>
  <si>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</si>
  <si>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</si>
  <si>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</si>
  <si>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</si>
  <si>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</si>
  <si>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</si>
  <si>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</si>
  <si>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</si>
  <si>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</si>
  <si>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</si>
  <si>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</si>
  <si>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</si>
  <si>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</si>
  <si>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</si>
  <si>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</si>
  <si>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</si>
  <si>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</si>
  <si>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</si>
  <si>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</si>
  <si>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</si>
  <si>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</si>
  <si>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</si>
  <si>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</si>
  <si>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</si>
  <si>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</si>
  <si>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</si>
  <si>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</si>
  <si>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</si>
  <si>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</si>
  <si>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</si>
  <si>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</si>
  <si>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</si>
  <si>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</si>
  <si>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</si>
  <si>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</si>
  <si>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</si>
  <si>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</si>
  <si>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</si>
  <si>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</si>
  <si>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</si>
  <si>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</si>
  <si>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</si>
  <si>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</si>
  <si>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</si>
  <si>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</si>
  <si>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</si>
  <si>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</si>
  <si>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</si>
  <si>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</si>
  <si>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</si>
  <si>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</si>
  <si>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</si>
  <si>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</si>
  <si>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</si>
  <si>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</si>
  <si>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</si>
  <si>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</si>
  <si>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</si>
  <si>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</si>
  <si>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</si>
  <si>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</si>
  <si>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</si>
  <si>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</si>
  <si>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</si>
  <si>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</si>
  <si>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</si>
  <si>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</si>
  <si>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</si>
  <si>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</si>
  <si>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</si>
  <si>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</si>
  <si>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</si>
  <si>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</si>
  <si>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</si>
  <si>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</si>
  <si>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</si>
  <si>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</si>
  <si>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</si>
  <si>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</si>
  <si>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</si>
  <si>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</si>
  <si>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</si>
  <si>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</si>
  <si>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</si>
  <si>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</si>
  <si>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</si>
  <si>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</si>
  <si>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</si>
  <si>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</si>
  <si>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</si>
  <si>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</si>
  <si>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</si>
  <si>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</si>
  <si>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</si>
  <si>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</si>
  <si>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</si>
  <si>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</si>
  <si>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</si>
  <si>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</si>
  <si>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</si>
  <si>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</si>
  <si>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</si>
  <si>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</si>
  <si>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</si>
  <si>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</si>
  <si>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</si>
  <si>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</si>
  <si>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</si>
  <si>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</si>
  <si>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</si>
  <si>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</si>
  <si>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</si>
  <si>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</si>
  <si>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</si>
  <si>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</si>
  <si>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</si>
  <si>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</si>
  <si>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</si>
  <si>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</si>
  <si>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</si>
  <si>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</si>
  <si>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</si>
  <si>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</si>
  <si>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</si>
  <si>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</si>
  <si>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</si>
  <si>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</si>
  <si>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</si>
  <si>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</si>
  <si>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</si>
  <si>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</si>
  <si>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</si>
  <si>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</si>
  <si>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</si>
  <si>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</si>
  <si>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</si>
  <si>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</si>
  <si>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</si>
  <si>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</si>
  <si>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</si>
  <si>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</si>
  <si>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</si>
  <si>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</si>
  <si>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</si>
  <si>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</si>
  <si>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</si>
  <si>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</si>
  <si>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</si>
  <si>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</si>
  <si>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</si>
  <si>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</si>
  <si>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</si>
  <si>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</si>
  <si>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</si>
  <si>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</si>
  <si>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</si>
  <si>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</si>
  <si>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</si>
  <si>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Diana García</t>
  </si>
  <si>
    <t>CN_10_06_REC10</t>
  </si>
  <si>
    <t>Imagen</t>
  </si>
  <si>
    <t>Ilustración</t>
  </si>
  <si>
    <t>Ilustrar similar.</t>
  </si>
  <si>
    <t>Fotografía</t>
  </si>
  <si>
    <t>Autopista</t>
  </si>
  <si>
    <t>Raqueta y bola de tenis</t>
  </si>
  <si>
    <t>Billar</t>
  </si>
  <si>
    <t>Choque de vehículos</t>
  </si>
  <si>
    <t>Impulso y momento lineal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</si>
</sst>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238125</xdr:colOff>
      <xdr:row>9</xdr:row>
      <xdr:rowOff>0</xdr:rowOff>
    </xdr:from>
    <xdr:to>
      <xdr:col>10</xdr:col>
      <xdr:colOff>2333363</xdr:colOff>
      <xdr:row>9</xdr:row>
      <xdr:rowOff>1457143</xdr:rowOff>
    </xdr:to>
    <xdr:pic>
      <xdr:nvPicPr>
        <xdr:cNvPr id="2" name="Imagen 1"/>
        <xdr:cNvPicPr>
          <a:picLocks noChangeAspect="1"/>
        </xdr:cNvPicPr>
      </xdr:nvPicPr>
      <xdr:blipFill>
        <a:blip xmlns:r="http://schemas.openxmlformats.org/officeDocument/2006/relationships" r:embed="rId1"/>
        <a:stretch>
          <a:fillRect/>
        </a:stretch>
      </xdr:blipFill>
      <xdr:spPr>
        <a:xfrm>
          <a:off x="16613188" y="2119313"/>
          <a:ext cx="2095238" cy="14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selection activeCell="C4" sqref="C4:D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48.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197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144.75" customHeight="1" x14ac:dyDescent="0.25">
      <c r="A10" s="12" t="str">
        <f>IF(OR(B10&lt;&gt;"",J10&lt;&gt;""),"IMG01","")</f>
        <v>IMG01</v>
      </c>
      <c r="B10" s="62" t="s">
        <v>189</v>
      </c>
      <c r="C10" s="20" t="str">
        <f t="shared" ref="C10:C41" si="0">IF(OR(B10&lt;&gt;"",J10&lt;&gt;""),IF($G$4="Recurso",CONCATENATE($G$4," ",$G$5),$G$4),"")</f>
        <v>Recurso F6B</v>
      </c>
      <c r="D10" s="63" t="s">
        <v>190</v>
      </c>
      <c r="E10" s="63" t="s">
        <v>155</v>
      </c>
      <c r="F10" s="13" t="str">
        <f t="shared" ref="F10" ca="1" si="1">IF(OR(B10&lt;&gt;"",J10&lt;&gt;""),CONCATENATE($C$7,"_",$A10,IF($G$4="Cuaderno de Estudio","_small",CONCATENATE(IF(I10="","","n"),IF(LEFT($G$5,1)="F",".jpg",".png")))),"")</f>
        <v>CN_10_06_REC10_IMG01n.jpg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CN_10_06_REC10_IMG01a.jpg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c r="K10" s="64" t="s">
        <v>191</v>
      </c>
      <c r="O10" s="2" t="str">
        <f>'Definición técnica de imagenes'!A12</f>
        <v>M12D</v>
      </c>
    </row>
    <row r="11" spans="1:16" s="11" customFormat="1" ht="13.9" customHeight="1" x14ac:dyDescent="0.25">
      <c r="A11" s="12" t="str">
        <f t="shared" ref="A11:A18" si="3">IF(OR(B11&lt;&gt;"",J11&lt;&gt;""),CONCATENATE(LEFT(A10,3),IF(MID(A10,4,2)+1&lt;10,CONCATENATE("0",MID(A10,4,2)+1))),"")</f>
        <v>IMG02</v>
      </c>
      <c r="B11" s="62">
        <v>408474949</v>
      </c>
      <c r="C11" s="20" t="str">
        <f t="shared" si="0"/>
        <v>Recurso F6B</v>
      </c>
      <c r="D11" s="63" t="s">
        <v>192</v>
      </c>
      <c r="E11" s="63" t="s">
        <v>155</v>
      </c>
      <c r="F11" s="13" t="str">
        <f t="shared" ref="F11:F74" ca="1" si="4">IF(OR(B11&lt;&gt;"",J11&lt;&gt;""),CONCATENATE($C$7,"_",$A11,IF($G$4="Cuaderno de Estudio","_small",CONCATENATE(IF(I11="","","n"),IF(LEFT($G$5,1)="F",".jpg",".png")))),"")</f>
        <v>CN_10_06_REC10_IMG02n.jpg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CN_10_06_REC10_IMG02a.jpg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193</v>
      </c>
      <c r="K11" s="65"/>
      <c r="O11" s="2" t="str">
        <f>'Definición técnica de imagenes'!A13</f>
        <v>M101</v>
      </c>
    </row>
    <row r="12" spans="1:16" s="11" customFormat="1" x14ac:dyDescent="0.25">
      <c r="A12" s="12" t="str">
        <f t="shared" si="3"/>
        <v>IMG03</v>
      </c>
      <c r="B12" s="62">
        <v>103919966</v>
      </c>
      <c r="C12" s="20" t="str">
        <f t="shared" si="0"/>
        <v>Recurso F6B</v>
      </c>
      <c r="D12" s="63" t="s">
        <v>192</v>
      </c>
      <c r="E12" s="63" t="s">
        <v>155</v>
      </c>
      <c r="F12" s="13" t="str">
        <f t="shared" ca="1" si="4"/>
        <v>CN_10_06_REC10_IMG03n.jpg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CN_10_06_REC10_IMG03a.jpg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194</v>
      </c>
      <c r="K12" s="64"/>
      <c r="O12" s="2" t="str">
        <f>'Definición técnica de imagenes'!A18</f>
        <v>Diaporama F1</v>
      </c>
    </row>
    <row r="13" spans="1:16" s="11" customFormat="1" x14ac:dyDescent="0.25">
      <c r="A13" s="12" t="str">
        <f t="shared" si="3"/>
        <v>IMG04</v>
      </c>
      <c r="B13" s="62">
        <v>365213387</v>
      </c>
      <c r="C13" s="20" t="str">
        <f t="shared" si="0"/>
        <v>Recurso F6B</v>
      </c>
      <c r="D13" s="63" t="s">
        <v>192</v>
      </c>
      <c r="E13" s="63" t="s">
        <v>155</v>
      </c>
      <c r="F13" s="13" t="str">
        <f t="shared" ca="1" si="4"/>
        <v>CN_10_06_REC10_IMG04n.jpg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CN_10_06_REC10_IMG04a.jpg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195</v>
      </c>
      <c r="K13" s="64"/>
      <c r="O13" s="2" t="str">
        <f>'Definición técnica de imagenes'!A19</f>
        <v>F4</v>
      </c>
    </row>
    <row r="14" spans="1:16" s="11" customFormat="1" x14ac:dyDescent="0.25">
      <c r="A14" s="12" t="str">
        <f t="shared" si="3"/>
        <v>IMG05</v>
      </c>
      <c r="B14" s="62">
        <v>157986236</v>
      </c>
      <c r="C14" s="20" t="str">
        <f t="shared" si="0"/>
        <v>Recurso F6B</v>
      </c>
      <c r="D14" s="63" t="s">
        <v>192</v>
      </c>
      <c r="E14" s="63" t="s">
        <v>155</v>
      </c>
      <c r="F14" s="13" t="str">
        <f t="shared" ca="1" si="4"/>
        <v>CN_10_06_REC10_IMG05n.jpg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CN_10_06_REC10_IMG05a.jpg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196</v>
      </c>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 m.</cp:lastModifiedBy>
  <dcterms:created xsi:type="dcterms:W3CDTF">2014-07-01T23:43:25Z</dcterms:created>
  <dcterms:modified xsi:type="dcterms:W3CDTF">2016-06-06T04:59:23Z</dcterms:modified>
</cp:coreProperties>
</file>