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F12" i="1"/>
  <c r="G12" i="1" s="1"/>
  <c r="H12"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<sst xmlns="http://schemas.openxmlformats.org/spreadsheetml/2006/main" count="384" uniqueCount="201">
  <si>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</si>
  <si>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</si>
  <si>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</si>
  <si>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</si>
  <si>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</si>
  <si>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</si>
  <si>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</si>
  <si>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</si>
  <si>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</si>
  <si>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</si>
  <si>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</si>
  <si>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</si>
  <si>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</si>
  <si>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</si>
  <si>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</si>
  <si>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</si>
  <si>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</si>
  <si>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</si>
  <si>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</si>
  <si>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</si>
  <si>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</si>
  <si>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</si>
  <si>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</si>
  <si>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</si>
  <si>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</si>
  <si>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</si>
  <si>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</si>
  <si>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</si>
  <si>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</si>
  <si>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</si>
  <si>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</si>
  <si>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</si>
  <si>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</si>
  <si>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</si>
  <si>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</si>
  <si>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</si>
  <si>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</si>
  <si>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</si>
  <si>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</si>
  <si>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</si>
  <si>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</si>
  <si>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</si>
  <si>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</si>
  <si>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</si>
  <si>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</si>
  <si>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</si>
  <si>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</si>
  <si>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</si>
  <si>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</si>
  <si>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</si>
  <si>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</si>
  <si>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</si>
  <si>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</si>
  <si>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</si>
  <si>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</si>
  <si>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</si>
  <si>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</si>
  <si>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</si>
  <si>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</si>
  <si>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</si>
  <si>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</si>
  <si>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</si>
  <si>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</si>
  <si>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</si>
  <si>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</si>
  <si>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</si>
  <si>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</si>
  <si>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</si>
  <si>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</si>
  <si>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</si>
  <si>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</si>
  <si>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</si>
  <si>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</si>
  <si>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</si>
  <si>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</si>
  <si>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</si>
  <si>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</si>
  <si>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</si>
  <si>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</si>
  <si>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</si>
  <si>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</si>
  <si>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</si>
  <si>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</si>
  <si>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</si>
  <si>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</si>
  <si>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</si>
  <si>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</si>
  <si>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</si>
  <si>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</si>
  <si>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</si>
  <si>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</si>
  <si>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</si>
  <si>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</si>
  <si>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</si>
  <si>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</si>
  <si>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</si>
  <si>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</si>
  <si>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</si>
  <si>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</si>
  <si>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</si>
  <si>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</si>
  <si>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</si>
  <si>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</si>
  <si>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</si>
  <si>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</si>
  <si>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</si>
  <si>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</si>
  <si>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</si>
  <si>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</si>
  <si>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</si>
  <si>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</si>
  <si>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</si>
  <si>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</si>
  <si>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</si>
  <si>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</si>
  <si>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</si>
  <si>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</si>
  <si>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</si>
  <si>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</si>
  <si>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</si>
  <si>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</si>
  <si>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</si>
  <si>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</si>
  <si>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</si>
  <si>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</si>
  <si>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</si>
  <si>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</si>
  <si>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</si>
  <si>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</si>
  <si>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</si>
  <si>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</si>
  <si>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</si>
  <si>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</si>
  <si>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</si>
  <si>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</si>
  <si>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</si>
  <si>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</si>
  <si>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</si>
  <si>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</si>
  <si>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</si>
  <si>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</si>
  <si>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</si>
  <si>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</si>
  <si>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</si>
  <si>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</si>
  <si>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</si>
  <si>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</si>
  <si>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</si>
  <si>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</si>
  <si>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</si>
  <si>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</si>
  <si>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</si>
  <si>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</si>
  <si>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</si>
  <si>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</si>
  <si>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</si>
  <si>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</si>
  <si>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</si>
  <si>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</si>
  <si>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</si>
  <si>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</si>
  <si>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</si>
  <si>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</si>
  <si>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</si>
  <si>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</si>
  <si>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</si>
  <si>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</si>
  <si>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</si>
  <si>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</si>
  <si>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</si>
  <si>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</si>
  <si>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</si>
  <si>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</si>
  <si>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</si>
  <si>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</si>
  <si>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</si>
  <si>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</si>
  <si>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</si>
  <si>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</si>
  <si>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</si>
  <si>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</si>
  <si>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</si>
  <si>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</si>
  <si>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</si>
  <si>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</si>
  <si>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</si>
  <si>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</si>
  <si>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</si>
  <si>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</si>
  <si>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ilustración</t>
  </si>
  <si>
    <t>Fotografía</t>
  </si>
  <si>
    <t>Ilustración</t>
  </si>
  <si>
    <t>Erlenmeyer al fuego</t>
  </si>
  <si>
    <t>Balón de laboratorio de cuello recto</t>
  </si>
  <si>
    <t>Balón de laboratorio de cuello curvo</t>
  </si>
  <si>
    <t>Extraer de la IMG20 Del guion el tubo con boca recta con microorganismos</t>
  </si>
  <si>
    <t>Extraer de la IMG20 Del guion el tubo con boca curva sin microorganismos</t>
  </si>
  <si>
    <t>Bacterias</t>
  </si>
  <si>
    <t>Experimento de Redi</t>
  </si>
  <si>
    <t>Img18 del guión, pero sin los números</t>
  </si>
  <si>
    <t>CN_06_01_REC160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</si>
</sst>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10</xdr:row>
      <xdr:rowOff>85725</xdr:rowOff>
    </xdr:from>
    <xdr:to>
      <xdr:col>10</xdr:col>
      <xdr:colOff>723340</xdr:colOff>
      <xdr:row>10</xdr:row>
      <xdr:rowOff>1059906</xdr:rowOff>
    </xdr:to>
    <xdr:pic>
      <xdr:nvPicPr>
        <xdr:cNvPr id="2" name="Imagen 1"/>
        <xdr:cNvPicPr>
          <a:picLocks noChangeAspect="1"/>
        </xdr:cNvPicPr>
      </xdr:nvPicPr>
      <xdr:blipFill>
        <a:blip xmlns:r="http://schemas.openxmlformats.org/officeDocument/2006/relationships" r:embed="rId1"/>
        <a:stretch>
          <a:fillRect/>
        </a:stretch>
      </xdr:blipFill>
      <xdr:spPr>
        <a:xfrm>
          <a:off x="16392525" y="2390775"/>
          <a:ext cx="694765" cy="974181"/>
        </a:xfrm>
        <a:prstGeom prst="rect">
          <a:avLst/>
        </a:prstGeom>
      </xdr:spPr>
    </xdr:pic>
    <xdr:clientData/>
  </xdr:twoCellAnchor>
  <xdr:twoCellAnchor editAs="oneCell">
    <xdr:from>
      <xdr:col>10</xdr:col>
      <xdr:colOff>86974</xdr:colOff>
      <xdr:row>11</xdr:row>
      <xdr:rowOff>85725</xdr:rowOff>
    </xdr:from>
    <xdr:to>
      <xdr:col>10</xdr:col>
      <xdr:colOff>914400</xdr:colOff>
      <xdr:row>11</xdr:row>
      <xdr:rowOff>901263</xdr:rowOff>
    </xdr:to>
    <xdr:pic>
      <xdr:nvPicPr>
        <xdr:cNvPr id="3" name="Imagen 2"/>
        <xdr:cNvPicPr>
          <a:picLocks noChangeAspect="1"/>
        </xdr:cNvPicPr>
      </xdr:nvPicPr>
      <xdr:blipFill>
        <a:blip xmlns:r="http://schemas.openxmlformats.org/officeDocument/2006/relationships" r:embed="rId2"/>
        <a:stretch>
          <a:fillRect/>
        </a:stretch>
      </xdr:blipFill>
      <xdr:spPr>
        <a:xfrm>
          <a:off x="16450924" y="3895725"/>
          <a:ext cx="827426" cy="815538"/>
        </a:xfrm>
        <a:prstGeom prst="rect">
          <a:avLst/>
        </a:prstGeom>
      </xdr:spPr>
    </xdr:pic>
    <xdr:clientData/>
  </xdr:twoCellAnchor>
  <xdr:twoCellAnchor editAs="oneCell">
    <xdr:from>
      <xdr:col>10</xdr:col>
      <xdr:colOff>133350</xdr:colOff>
      <xdr:row>13</xdr:row>
      <xdr:rowOff>67156</xdr:rowOff>
    </xdr:from>
    <xdr:to>
      <xdr:col>10</xdr:col>
      <xdr:colOff>1971675</xdr:colOff>
      <xdr:row>13</xdr:row>
      <xdr:rowOff>992963</xdr:rowOff>
    </xdr:to>
    <xdr:pic>
      <xdr:nvPicPr>
        <xdr:cNvPr id="4" name="Imagen 3"/>
        <xdr:cNvPicPr>
          <a:picLocks noChangeAspect="1"/>
        </xdr:cNvPicPr>
      </xdr:nvPicPr>
      <xdr:blipFill>
        <a:blip xmlns:r="http://schemas.openxmlformats.org/officeDocument/2006/relationships" r:embed="rId3"/>
        <a:stretch>
          <a:fillRect/>
        </a:stretch>
      </xdr:blipFill>
      <xdr:spPr>
        <a:xfrm>
          <a:off x="16497300" y="5344006"/>
          <a:ext cx="1838325" cy="9258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9.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240084769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CN_06_01_REC160_IMG01n.png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CN_06_01_REC160_IMG01a.png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189</v>
      </c>
      <c r="C11" s="20" t="str">
        <f t="shared" si="0"/>
        <v>Recurso M5A</v>
      </c>
      <c r="D11" s="63" t="s">
        <v>191</v>
      </c>
      <c r="E11" s="63" t="s">
        <v>155</v>
      </c>
      <c r="F11" s="13" t="str">
        <f t="shared" ref="F11:F74" ca="1" si="4">IF(OR(B11&lt;&gt;"",J11&lt;&gt;""),CONCATENATE($C$7,"_",$A11,IF($G$4="Cuaderno de Estudio","_small",CONCATENATE(IF(I11="","","n"),IF(LEFT($G$5,1)="F",".jpg",".png")))),"")</f>
        <v>CN_06_01_REC160_IMG02n.png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CN_06_01_REC160_IMG02a.png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195</v>
      </c>
      <c r="O11" s="2" t="str">
        <f>'Definición técnica de imagenes'!A13</f>
        <v>M101</v>
      </c>
    </row>
    <row r="12" spans="1:16" s="11" customFormat="1" ht="102" customHeight="1" x14ac:dyDescent="0.25">
      <c r="A12" s="12" t="str">
        <f t="shared" si="3"/>
        <v>IMG03</v>
      </c>
      <c r="B12" s="62" t="s">
        <v>189</v>
      </c>
      <c r="C12" s="20" t="str">
        <f t="shared" si="0"/>
        <v>Recurso M5A</v>
      </c>
      <c r="D12" s="63" t="s">
        <v>191</v>
      </c>
      <c r="E12" s="63" t="s">
        <v>155</v>
      </c>
      <c r="F12" s="13" t="str">
        <f t="shared" ca="1" si="4"/>
        <v>CN_06_01_REC160_IMG03n.png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CN_06_01_REC160_IMG03a.png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196</v>
      </c>
      <c r="O12" s="2" t="str">
        <f>'Definición técnica de imagenes'!A18</f>
        <v>Diaporama F1</v>
      </c>
    </row>
    <row r="13" spans="1:16" s="11" customFormat="1" x14ac:dyDescent="0.25">
      <c r="A13" s="12" t="str">
        <f t="shared" si="3"/>
        <v>IMG04</v>
      </c>
      <c r="B13" s="62">
        <v>273931655</v>
      </c>
      <c r="C13" s="20" t="str">
        <f t="shared" si="0"/>
        <v>Recurso M5A</v>
      </c>
      <c r="D13" s="63" t="s">
        <v>191</v>
      </c>
      <c r="E13" s="63" t="s">
        <v>155</v>
      </c>
      <c r="F13" s="13" t="str">
        <f t="shared" ca="1" si="4"/>
        <v>CN_06_01_REC160_IMG04n.png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CN_06_01_REC160_IMG04a.png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96" customHeight="1" x14ac:dyDescent="0.25">
      <c r="A14" s="12" t="str">
        <f t="shared" si="3"/>
        <v>IMG05</v>
      </c>
      <c r="B14" s="62" t="s">
        <v>189</v>
      </c>
      <c r="C14" s="20" t="str">
        <f t="shared" si="0"/>
        <v>Recurso M5A</v>
      </c>
      <c r="D14" s="63"/>
      <c r="E14" s="63" t="s">
        <v>155</v>
      </c>
      <c r="F14" s="13" t="str">
        <f t="shared" ca="1" si="4"/>
        <v>CN_06_01_REC160_IMG05n.png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CN_06_01_REC160_IMG05a.png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t="s">
        <v>199</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2016-02-10T21:54:43Z</dcterms:modified>
</cp:coreProperties>
</file>