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06_01_CO\Recursos DM\"/>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6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fileRecoveryPr repairLoad="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H12"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1" i="1" l="1"/>
  <c r="F11" i="1"/>
  <c r="G11" i="1" s="1"/>
  <c r="H10" i="1"/>
  <c r="A13" i="1"/>
  <c r="F10" i="1"/>
  <c r="G10" i="1" s="1"/>
  <c r="F13" i="1" l="1"/>
  <c r="G13" i="1" s="1"/>
  <c r="H13" i="1"/>
  <c r="A14" i="1"/>
  <c r="H14" i="1" l="1"/>
  <c r="F14" i="1"/>
  <c r="G14" i="1" s="1"/>
  <c r="A15" i="1"/>
  <c r="F15" i="1" l="1"/>
  <c r="G15" i="1" s="1"/>
  <c r="H15" i="1"/>
  <c r="A16" i="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<sst xmlns="http://schemas.openxmlformats.org/spreadsheetml/2006/main" count="388" uniqueCount="199">
  <si>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</si>
  <si>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</si>
  <si>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</si>
  <si>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</si>
  <si>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</si>
  <si>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</si>
  <si>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</si>
  <si>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</si>
  <si>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</si>
  <si>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</si>
  <si>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</si>
  <si>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</si>
  <si>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</si>
  <si>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</si>
  <si>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</si>
  <si>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</si>
  <si>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</si>
  <si>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</si>
  <si>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</si>
  <si>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</si>
  <si>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</si>
  <si>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</si>
  <si>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</si>
  <si>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</si>
  <si>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</si>
  <si>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</si>
  <si>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</si>
  <si>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</si>
  <si>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</si>
  <si>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</si>
  <si>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</si>
  <si>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</si>
  <si>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</si>
  <si>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</si>
  <si>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</si>
  <si>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</si>
  <si>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</si>
  <si>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</si>
  <si>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</si>
  <si>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</si>
  <si>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</si>
  <si>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</si>
  <si>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</si>
  <si>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</si>
  <si>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</si>
  <si>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</si>
  <si>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</si>
  <si>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</si>
  <si>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</si>
  <si>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</si>
  <si>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</si>
  <si>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</si>
  <si>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</si>
  <si>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</si>
  <si>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</si>
  <si>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</si>
  <si>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</si>
  <si>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</si>
  <si>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</si>
  <si>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</si>
  <si>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</si>
  <si>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</si>
  <si>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</si>
  <si>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</si>
  <si>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</si>
  <si>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</si>
  <si>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</si>
  <si>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</si>
  <si>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</si>
  <si>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</si>
  <si>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</si>
  <si>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</si>
  <si>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</si>
  <si>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</si>
  <si>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</si>
  <si>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</si>
  <si>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</si>
  <si>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</si>
  <si>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</si>
  <si>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</si>
  <si>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</si>
  <si>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</si>
  <si>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</si>
  <si>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</si>
  <si>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</si>
  <si>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</si>
  <si>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</si>
  <si>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</si>
  <si>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</si>
  <si>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</si>
  <si>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</si>
  <si>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</si>
  <si>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</si>
  <si>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</si>
  <si>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</si>
  <si>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</si>
  <si>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</si>
  <si>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</si>
  <si>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</si>
  <si>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</si>
  <si>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</si>
  <si>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</si>
  <si>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</si>
  <si>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</si>
  <si>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</si>
  <si>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</si>
  <si>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</si>
  <si>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</si>
  <si>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</si>
  <si>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</si>
  <si>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</si>
  <si>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</si>
  <si>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</si>
  <si>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</si>
  <si>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</si>
  <si>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</si>
  <si>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</si>
  <si>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</si>
  <si>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</si>
  <si>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</si>
  <si>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</si>
  <si>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</si>
  <si>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</si>
  <si>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</si>
  <si>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</si>
  <si>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</si>
  <si>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</si>
  <si>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</si>
  <si>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</si>
  <si>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</si>
  <si>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</si>
  <si>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</si>
  <si>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</si>
  <si>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</si>
  <si>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</si>
  <si>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</si>
  <si>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</si>
  <si>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</si>
  <si>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</si>
  <si>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</si>
  <si>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</si>
  <si>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</si>
  <si>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</si>
  <si>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</si>
  <si>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</si>
  <si>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</si>
  <si>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</si>
  <si>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</si>
  <si>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</si>
  <si>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</si>
  <si>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</si>
  <si>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</si>
  <si>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</si>
  <si>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</si>
  <si>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</si>
  <si>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</si>
  <si>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</si>
  <si>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</si>
  <si>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</si>
  <si>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</si>
  <si>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</si>
  <si>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</si>
  <si>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</si>
  <si>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</si>
  <si>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</si>
  <si>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</si>
  <si>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</si>
  <si>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</si>
  <si>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</si>
  <si>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</si>
  <si>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</si>
  <si>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</si>
  <si>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</si>
  <si>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</si>
  <si>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</si>
  <si>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</si>
  <si>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</si>
  <si>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</si>
  <si>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</si>
  <si>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</si>
  <si>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</si>
  <si>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</si>
  <si>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</si>
  <si>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</si>
  <si>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</si>
  <si>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</si>
  <si>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</si>
  <si>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origen del universo y de la vida</t>
  </si>
  <si>
    <t>Diego Molina</t>
  </si>
  <si>
    <t>CN_06_01_REC90</t>
  </si>
  <si>
    <t>Ilustración</t>
  </si>
  <si>
    <t>Meteorito impactando la Tierra</t>
  </si>
  <si>
    <t>Sistema solar</t>
  </si>
  <si>
    <t>Disco protoplanetario</t>
  </si>
  <si>
    <t>Galaxia de estrellas</t>
  </si>
  <si>
    <t>Creación del sistema solar</t>
  </si>
  <si>
    <t>Dejar un margen blanco en la parte superior.  En la imagen adjunta se muestra el espacio dentro de un recuadro negro, el cual NO debe ir, es solo ilustrativo para mostrar qué tanto espacio superior en blanco se requiere.  El margen blanco es aproximadamente de 3/4 de la imagen. Esto se requiere para todas las imágenes de este recurso.  Se puede compensar la reducción de la imagen debido al margen superior, achicándola un poco a los lados, para mantener las proporciones de la propia imagen.</t>
  </si>
  <si>
    <t>Dejar margen blanco superior.</t>
  </si>
  <si>
    <t>Dejar margen blanco superior.  Eliminar el úlrimo planeta (señalado en círculo y flecha roja). Eliminar la órbita (línea) de ese planeta.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</si>
</sst>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54429</xdr:colOff>
      <xdr:row>9</xdr:row>
      <xdr:rowOff>81643</xdr:rowOff>
    </xdr:from>
    <xdr:to>
      <xdr:col>10</xdr:col>
      <xdr:colOff>1847370</xdr:colOff>
      <xdr:row>9</xdr:row>
      <xdr:rowOff>1648156</xdr:rowOff>
    </xdr:to>
    <xdr:pic>
      <xdr:nvPicPr>
        <xdr:cNvPr id="2" name="Imagen 1"/>
        <xdr:cNvPicPr>
          <a:picLocks noChangeAspect="1"/>
        </xdr:cNvPicPr>
      </xdr:nvPicPr>
      <xdr:blipFill>
        <a:blip xmlns:r="http://schemas.openxmlformats.org/officeDocument/2006/relationships" r:embed="rId1"/>
        <a:stretch>
          <a:fillRect/>
        </a:stretch>
      </xdr:blipFill>
      <xdr:spPr>
        <a:xfrm>
          <a:off x="16423822" y="2204357"/>
          <a:ext cx="1792941" cy="1566513"/>
        </a:xfrm>
        <a:prstGeom prst="rect">
          <a:avLst/>
        </a:prstGeom>
      </xdr:spPr>
    </xdr:pic>
    <xdr:clientData/>
  </xdr:twoCellAnchor>
  <xdr:twoCellAnchor editAs="oneCell">
    <xdr:from>
      <xdr:col>10</xdr:col>
      <xdr:colOff>115179</xdr:colOff>
      <xdr:row>10</xdr:row>
      <xdr:rowOff>54428</xdr:rowOff>
    </xdr:from>
    <xdr:to>
      <xdr:col>10</xdr:col>
      <xdr:colOff>1904372</xdr:colOff>
      <xdr:row>10</xdr:row>
      <xdr:rowOff>1613647</xdr:rowOff>
    </xdr:to>
    <xdr:pic>
      <xdr:nvPicPr>
        <xdr:cNvPr id="3" name="Imagen 2"/>
        <xdr:cNvPicPr>
          <a:picLocks noChangeAspect="1"/>
        </xdr:cNvPicPr>
      </xdr:nvPicPr>
      <xdr:blipFill>
        <a:blip xmlns:r="http://schemas.openxmlformats.org/officeDocument/2006/relationships" r:embed="rId2"/>
        <a:stretch>
          <a:fillRect/>
        </a:stretch>
      </xdr:blipFill>
      <xdr:spPr>
        <a:xfrm>
          <a:off x="16484572" y="4993821"/>
          <a:ext cx="1789193" cy="1559219"/>
        </a:xfrm>
        <a:prstGeom prst="rect">
          <a:avLst/>
        </a:prstGeom>
      </xdr:spPr>
    </xdr:pic>
    <xdr:clientData/>
  </xdr:twoCellAnchor>
  <xdr:twoCellAnchor editAs="oneCell">
    <xdr:from>
      <xdr:col>10</xdr:col>
      <xdr:colOff>112059</xdr:colOff>
      <xdr:row>11</xdr:row>
      <xdr:rowOff>33617</xdr:rowOff>
    </xdr:from>
    <xdr:to>
      <xdr:col>10</xdr:col>
      <xdr:colOff>1781736</xdr:colOff>
      <xdr:row>11</xdr:row>
      <xdr:rowOff>1483826</xdr:rowOff>
    </xdr:to>
    <xdr:pic>
      <xdr:nvPicPr>
        <xdr:cNvPr id="4" name="Imagen 3"/>
        <xdr:cNvPicPr>
          <a:picLocks noChangeAspect="1"/>
        </xdr:cNvPicPr>
      </xdr:nvPicPr>
      <xdr:blipFill>
        <a:blip xmlns:r="http://schemas.openxmlformats.org/officeDocument/2006/relationships" r:embed="rId3"/>
        <a:stretch>
          <a:fillRect/>
        </a:stretch>
      </xdr:blipFill>
      <xdr:spPr>
        <a:xfrm>
          <a:off x="16472647" y="6801970"/>
          <a:ext cx="1669677" cy="1450209"/>
        </a:xfrm>
        <a:prstGeom prst="rect">
          <a:avLst/>
        </a:prstGeom>
      </xdr:spPr>
    </xdr:pic>
    <xdr:clientData/>
  </xdr:twoCellAnchor>
  <xdr:twoCellAnchor editAs="oneCell">
    <xdr:from>
      <xdr:col>10</xdr:col>
      <xdr:colOff>122465</xdr:colOff>
      <xdr:row>12</xdr:row>
      <xdr:rowOff>81642</xdr:rowOff>
    </xdr:from>
    <xdr:to>
      <xdr:col>10</xdr:col>
      <xdr:colOff>1945822</xdr:colOff>
      <xdr:row>12</xdr:row>
      <xdr:rowOff>1642510</xdr:rowOff>
    </xdr:to>
    <xdr:pic>
      <xdr:nvPicPr>
        <xdr:cNvPr id="6" name="Imagen 5"/>
        <xdr:cNvPicPr>
          <a:picLocks noChangeAspect="1"/>
        </xdr:cNvPicPr>
      </xdr:nvPicPr>
      <xdr:blipFill>
        <a:blip xmlns:r="http://schemas.openxmlformats.org/officeDocument/2006/relationships" r:embed="rId4"/>
        <a:stretch>
          <a:fillRect/>
        </a:stretch>
      </xdr:blipFill>
      <xdr:spPr>
        <a:xfrm>
          <a:off x="16491858" y="8477249"/>
          <a:ext cx="1823357" cy="1560868"/>
        </a:xfrm>
        <a:prstGeom prst="rect">
          <a:avLst/>
        </a:prstGeom>
      </xdr:spPr>
    </xdr:pic>
    <xdr:clientData/>
  </xdr:twoCellAnchor>
  <xdr:twoCellAnchor editAs="oneCell">
    <xdr:from>
      <xdr:col>10</xdr:col>
      <xdr:colOff>81643</xdr:colOff>
      <xdr:row>13</xdr:row>
      <xdr:rowOff>40822</xdr:rowOff>
    </xdr:from>
    <xdr:to>
      <xdr:col>10</xdr:col>
      <xdr:colOff>2143526</xdr:colOff>
      <xdr:row>13</xdr:row>
      <xdr:rowOff>1626886</xdr:rowOff>
    </xdr:to>
    <xdr:pic>
      <xdr:nvPicPr>
        <xdr:cNvPr id="8" name="Imagen 7"/>
        <xdr:cNvPicPr>
          <a:picLocks noChangeAspect="1"/>
        </xdr:cNvPicPr>
      </xdr:nvPicPr>
      <xdr:blipFill>
        <a:blip xmlns:r="http://schemas.openxmlformats.org/officeDocument/2006/relationships" r:embed="rId5"/>
        <a:stretch>
          <a:fillRect/>
        </a:stretch>
      </xdr:blipFill>
      <xdr:spPr>
        <a:xfrm>
          <a:off x="16451036" y="10287001"/>
          <a:ext cx="2061883" cy="1586064"/>
        </a:xfrm>
        <a:prstGeom prst="rect">
          <a:avLst/>
        </a:prstGeom>
      </xdr:spPr>
    </xdr:pic>
    <xdr:clientData/>
  </xdr:twoCellAnchor>
  <xdr:twoCellAnchor editAs="oneCell">
    <xdr:from>
      <xdr:col>10</xdr:col>
      <xdr:colOff>81642</xdr:colOff>
      <xdr:row>14</xdr:row>
      <xdr:rowOff>81643</xdr:rowOff>
    </xdr:from>
    <xdr:to>
      <xdr:col>10</xdr:col>
      <xdr:colOff>4145641</xdr:colOff>
      <xdr:row>14</xdr:row>
      <xdr:rowOff>3129643</xdr:rowOff>
    </xdr:to>
    <xdr:pic>
      <xdr:nvPicPr>
        <xdr:cNvPr id="9" name="Imagen 8"/>
        <xdr:cNvPicPr>
          <a:picLocks noChangeAspect="1"/>
        </xdr:cNvPicPr>
      </xdr:nvPicPr>
      <xdr:blipFill>
        <a:blip xmlns:r="http://schemas.openxmlformats.org/officeDocument/2006/relationships" r:embed="rId6"/>
        <a:stretch>
          <a:fillRect/>
        </a:stretch>
      </xdr:blipFill>
      <xdr:spPr>
        <a:xfrm>
          <a:off x="16451035" y="12219214"/>
          <a:ext cx="4063999" cy="3048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A12" zoomScale="70" zoomScaleNormal="70" zoomScalePageLayoutView="140" workbookViewId="0">
      <selection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68.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42407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222" customHeight="1" x14ac:dyDescent="0.25">
      <c r="A10" s="12" t="str">
        <f>IF(OR(B10&lt;&gt;"",J10&lt;&gt;""),"IMG01","")</f>
        <v>IMG01</v>
      </c>
      <c r="B10" s="62">
        <v>261554687</v>
      </c>
      <c r="C10" s="20" t="str">
        <f t="shared" ref="C10:C41" si="0">IF(OR(B10&lt;&gt;"",J10&lt;&gt;""),IF($G$4="Recurso",CONCATENATE($G$4," ",$G$5),$G$4),"")</f>
        <v>Recurso Diaporama F1</v>
      </c>
      <c r="D10" s="63" t="s">
        <v>190</v>
      </c>
      <c r="E10" s="63" t="s">
        <v>155</v>
      </c>
      <c r="F10" s="13" t="str">
        <f t="shared" ref="F10" ca="1" si="1">IF(OR(B10&lt;&gt;"",J10&lt;&gt;""),CONCATENATE($C$7,"_",$A10,IF($G$4="Cuaderno de Estudio","_small",CONCATENATE(IF(I10="","","n"),IF(LEFT($G$5,1)="F",".jpg",".png")))),"")</f>
        <v>CN_06_01_REC90_IMG01.png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t="s">
        <v>196</v>
      </c>
      <c r="O10" s="2" t="str">
        <f>'Definición técnica de imagenes'!A12</f>
        <v>M12D</v>
      </c>
    </row>
    <row r="11" spans="1:16" s="11" customFormat="1" ht="141" customHeight="1" x14ac:dyDescent="0.25">
      <c r="A11" s="12" t="str">
        <f t="shared" ref="A11:A18" si="3">IF(OR(B11&lt;&gt;"",J11&lt;&gt;""),CONCATENATE(LEFT(A10,3),IF(MID(A10,4,2)+1&lt;10,CONCATENATE("0",MID(A10,4,2)+1))),"")</f>
        <v>IMG02</v>
      </c>
      <c r="B11" s="62">
        <v>277250456</v>
      </c>
      <c r="C11" s="20" t="str">
        <f t="shared" si="0"/>
        <v>Recurso Diaporama F1</v>
      </c>
      <c r="D11" s="63" t="s">
        <v>190</v>
      </c>
      <c r="E11" s="63" t="s">
        <v>155</v>
      </c>
      <c r="F11" s="13" t="str">
        <f t="shared" ref="F11:F74" ca="1" si="4">IF(OR(B11&lt;&gt;"",J11&lt;&gt;""),CONCATENATE($C$7,"_",$A11,IF($G$4="Cuaderno de Estudio","_small",CONCATENATE(IF(I11="","","n"),IF(LEFT($G$5,1)="F",".jpg",".png")))),"")</f>
        <v>CN_06_01_REC90_IMG02.png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194</v>
      </c>
      <c r="K11" s="65" t="s">
        <v>197</v>
      </c>
      <c r="O11" s="2" t="str">
        <f>'Definición técnica de imagenes'!A13</f>
        <v>M101</v>
      </c>
    </row>
    <row r="12" spans="1:16" s="11" customFormat="1" ht="130.5" customHeight="1" x14ac:dyDescent="0.25">
      <c r="A12" s="12" t="str">
        <f t="shared" si="3"/>
        <v>IMG03</v>
      </c>
      <c r="B12" s="62">
        <v>6938533</v>
      </c>
      <c r="C12" s="20" t="str">
        <f t="shared" si="0"/>
        <v>Recurso Diaporama F1</v>
      </c>
      <c r="D12" s="63" t="s">
        <v>190</v>
      </c>
      <c r="E12" s="63" t="s">
        <v>155</v>
      </c>
      <c r="F12" s="13" t="str">
        <f t="shared" ca="1" si="4"/>
        <v>CN_06_01_REC90_IMG03.png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195</v>
      </c>
      <c r="K12" s="64" t="s">
        <v>197</v>
      </c>
      <c r="O12" s="2" t="str">
        <f>'Definición técnica de imagenes'!A18</f>
        <v>Diaporama F1</v>
      </c>
    </row>
    <row r="13" spans="1:16" s="11" customFormat="1" ht="145.5" customHeight="1" x14ac:dyDescent="0.25">
      <c r="A13" s="12" t="str">
        <f t="shared" si="3"/>
        <v>IMG04</v>
      </c>
      <c r="B13" s="62">
        <v>109216814</v>
      </c>
      <c r="C13" s="20" t="str">
        <f t="shared" si="0"/>
        <v>Recurso Diaporama F1</v>
      </c>
      <c r="D13" s="63" t="s">
        <v>190</v>
      </c>
      <c r="E13" s="63" t="s">
        <v>155</v>
      </c>
      <c r="F13" s="13" t="str">
        <f t="shared" ca="1" si="4"/>
        <v>CN_06_01_REC90_IMG04.png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193</v>
      </c>
      <c r="K13" s="64" t="s">
        <v>197</v>
      </c>
      <c r="O13" s="2" t="str">
        <f>'Definición técnica de imagenes'!A19</f>
        <v>F4</v>
      </c>
    </row>
    <row r="14" spans="1:16" s="11" customFormat="1" ht="149.25" customHeight="1" x14ac:dyDescent="0.25">
      <c r="A14" s="12" t="str">
        <f t="shared" si="3"/>
        <v>IMG05</v>
      </c>
      <c r="B14" s="62">
        <v>155181773</v>
      </c>
      <c r="C14" s="20" t="str">
        <f t="shared" si="0"/>
        <v>Recurso Diaporama F1</v>
      </c>
      <c r="D14" s="63" t="s">
        <v>190</v>
      </c>
      <c r="E14" s="63" t="s">
        <v>155</v>
      </c>
      <c r="F14" s="13" t="str">
        <f t="shared" ca="1" si="4"/>
        <v>CN_06_01_REC90_IMG05.png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193</v>
      </c>
      <c r="K14" s="64" t="s">
        <v>197</v>
      </c>
      <c r="O14" s="2" t="str">
        <f>'Definición técnica de imagenes'!A22</f>
        <v>F6</v>
      </c>
    </row>
    <row r="15" spans="1:16" s="11" customFormat="1" ht="282.75" customHeight="1" x14ac:dyDescent="0.25">
      <c r="A15" s="12" t="str">
        <f t="shared" si="3"/>
        <v>IMG06</v>
      </c>
      <c r="B15" s="62">
        <v>1827206</v>
      </c>
      <c r="C15" s="20" t="str">
        <f t="shared" si="0"/>
        <v>Recurso Diaporama F1</v>
      </c>
      <c r="D15" s="63" t="s">
        <v>190</v>
      </c>
      <c r="E15" s="63" t="s">
        <v>155</v>
      </c>
      <c r="F15" s="13" t="str">
        <f t="shared" ca="1" si="4"/>
        <v>CN_06_01_REC90_IMG06.png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192</v>
      </c>
      <c r="K15" s="66" t="s">
        <v>198</v>
      </c>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2016-02-08T03:28:57Z</dcterms:modified>
</cp:coreProperties>
</file>