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 10 Y 11\CN_11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D17" i="2"/>
  <c r="D18" i="2"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H18" i="1" l="1"/>
  <c r="F18" i="1"/>
  <c r="G18" i="1" s="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F25" i="1" l="1"/>
  <c r="G25" i="1" s="1"/>
  <c r="H25" i="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PEQUETITA Garcia Rodriguez</author>
  </authors>
  <commentList>
    <comment ref="F3" authorId="0" shapeId="0">
      <text>
        <r>
          <rPr>
            <b/>
            <sz val="9"/>
            <color indexed="81"/>
            <rFont val="Tahoma"/>
            <charset val="1"/>
          </rPr>
          <t>PEQUETITA Garcia Rodriguez: 23-05-2016</t>
        </r>
        <r>
          <rPr>
            <sz val="9"/>
            <color indexed="81"/>
            <rFont val="Tahoma"/>
            <charset val="1"/>
          </rPr>
          <t xml:space="preserve">
</t>
        </r>
      </text>
    </comment>
  </commentList>
</comments>
</file>

<file path=xl/sharedStrings.xml><?xml version="1.0" encoding="utf-8"?>
<sst xmlns="http://schemas.openxmlformats.org/spreadsheetml/2006/main" count="439" uniqueCount="231">
  <si>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</si>
  <si>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</si>
  <si>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</si>
  <si>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</si>
  <si>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</si>
  <si>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</si>
  <si>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</si>
  <si>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</si>
  <si>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</si>
  <si>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</si>
  <si>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</si>
  <si>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</si>
  <si>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</si>
  <si>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</si>
  <si>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</si>
  <si>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</si>
  <si>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</si>
  <si>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</si>
  <si>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</si>
  <si>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</si>
  <si>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</si>
  <si>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</si>
  <si>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</si>
  <si>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</si>
  <si>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</si>
  <si>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</si>
  <si>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</si>
  <si>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</si>
  <si>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</si>
  <si>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</si>
  <si>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</si>
  <si>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</si>
  <si>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</si>
  <si>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</si>
  <si>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</si>
  <si>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</si>
  <si>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</si>
  <si>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</si>
  <si>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</si>
  <si>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</si>
  <si>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</si>
  <si>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</si>
  <si>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</si>
  <si>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</si>
  <si>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</si>
  <si>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</si>
  <si>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</si>
  <si>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</si>
  <si>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</si>
  <si>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</si>
  <si>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</si>
  <si>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</si>
  <si>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</si>
  <si>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</si>
  <si>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</si>
  <si>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</si>
  <si>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</si>
  <si>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</si>
  <si>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</si>
  <si>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</si>
  <si>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</si>
  <si>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</si>
  <si>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</si>
  <si>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</si>
  <si>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</si>
  <si>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</si>
  <si>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</si>
  <si>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</si>
  <si>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</si>
  <si>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</si>
  <si>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</si>
  <si>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</si>
  <si>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</si>
  <si>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</si>
  <si>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</si>
  <si>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</si>
  <si>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</si>
  <si>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</si>
  <si>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</si>
  <si>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</si>
  <si>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</si>
  <si>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</si>
  <si>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</si>
  <si>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</si>
  <si>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</si>
  <si>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</si>
  <si>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</si>
  <si>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</si>
  <si>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</si>
  <si>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</si>
  <si>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</si>
  <si>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</si>
  <si>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</si>
  <si>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</si>
  <si>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</si>
  <si>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</si>
  <si>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</si>
  <si>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</si>
  <si>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</si>
  <si>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</si>
  <si>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</si>
  <si>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</si>
  <si>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</si>
  <si>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</si>
  <si>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</si>
  <si>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</si>
  <si>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</si>
  <si>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</si>
  <si>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</si>
  <si>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</si>
  <si>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</si>
  <si>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</si>
  <si>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</si>
  <si>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</si>
  <si>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</si>
  <si>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</si>
  <si>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</si>
  <si>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</si>
  <si>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</si>
  <si>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</si>
  <si>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</si>
  <si>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</si>
  <si>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</si>
  <si>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</si>
  <si>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</si>
  <si>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</si>
  <si>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</si>
  <si>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</si>
  <si>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</si>
  <si>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</si>
  <si>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</si>
  <si>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</si>
  <si>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</si>
  <si>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</si>
  <si>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</si>
  <si>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</si>
  <si>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</si>
  <si>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</si>
  <si>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</si>
  <si>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</si>
  <si>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</si>
  <si>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</si>
  <si>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</si>
  <si>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</si>
  <si>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</si>
  <si>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</si>
  <si>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</si>
  <si>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</si>
  <si>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</si>
  <si>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</si>
  <si>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</si>
  <si>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</si>
  <si>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</si>
  <si>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</si>
  <si>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</si>
  <si>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</si>
  <si>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</si>
  <si>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</si>
  <si>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</si>
  <si>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</si>
  <si>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</si>
  <si>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</si>
  <si>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</si>
  <si>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</si>
  <si>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</si>
  <si>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</si>
  <si>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</si>
  <si>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</si>
  <si>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</si>
  <si>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</si>
  <si>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</si>
  <si>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</si>
  <si>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</si>
  <si>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</si>
  <si>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</si>
  <si>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</si>
  <si>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</si>
  <si>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</si>
  <si>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</si>
  <si>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</si>
  <si>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</si>
  <si>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</si>
  <si>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</si>
  <si>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</si>
  <si>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</si>
  <si>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</si>
  <si>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</si>
  <si>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GARCIA</t>
  </si>
  <si>
    <t>Fotografía</t>
  </si>
  <si>
    <t>MOVIMIENTO EN DOS DIMENSIONES</t>
  </si>
  <si>
    <t>Cuaderno de Estudio</t>
  </si>
  <si>
    <t>CN_10_03_CO</t>
  </si>
  <si>
    <t>CN_10_03_CO_IMG02</t>
  </si>
  <si>
    <t>Ilustración</t>
  </si>
  <si>
    <t>VECTORES SOBRE EL PLANO</t>
  </si>
  <si>
    <t>Quitar las flechas de las letras y las letras dejarlas en negrilla</t>
  </si>
  <si>
    <t>CN_10_03_CO_IMG04</t>
  </si>
  <si>
    <t>VECTORES SOBRE EL PLANO R</t>
  </si>
  <si>
    <t>CN_10_03_CO_IMG07</t>
  </si>
  <si>
    <t xml:space="preserve">avión con vectores </t>
  </si>
  <si>
    <t>CN_10_03_CO_IMG09</t>
  </si>
  <si>
    <t>basketbolista</t>
  </si>
  <si>
    <t>parábola hacia abajo</t>
  </si>
  <si>
    <t>CN_10_03_CO_IMG10</t>
  </si>
  <si>
    <t>CN_10_03_CO_IMG11</t>
  </si>
  <si>
    <t>parabalo hacia abjo con todas sus partes</t>
  </si>
  <si>
    <t xml:space="preserve">Quitar las líneas que se encuentran sobre algunas letras, además  poner los nombres de las partes todas iniciando mayúscula o todas iniciando en minúscula, no se como deben ser. </t>
  </si>
  <si>
    <t xml:space="preserve">falto el simbolo de alfa en el ángulo </t>
  </si>
  <si>
    <t>CN_10_03_CO_IMG14</t>
  </si>
  <si>
    <t>rueda de chicago</t>
  </si>
  <si>
    <t>CN_10_03_CO_IMG15 y CN_10_03_CO_IMG16</t>
  </si>
  <si>
    <t>las dos imágenes juntas movimiento circular</t>
  </si>
  <si>
    <t>colocar las imagnes como aparece en la muestra</t>
  </si>
  <si>
    <t>CN_10_03_CO_IMG16</t>
  </si>
  <si>
    <t>Movimiento circulr uniforme</t>
  </si>
  <si>
    <t>CN_10_03_CO_IMG18</t>
  </si>
  <si>
    <t>Aceleración centripeta</t>
  </si>
  <si>
    <t>Quitar las flechas de las letras y las letras dejarlas en negrilla, faltó una parte de la imagen que está ceparada del círculo, envío la imagne de referencia para que compare con la que ya está en github</t>
  </si>
  <si>
    <t>CN_10_03_CO_IMG19</t>
  </si>
  <si>
    <t>Circulo con velocidades tagenciales</t>
  </si>
  <si>
    <t xml:space="preserve">Quitar las flechas sobre los letras y dejar las letras en negrilla, además poner esos puntos como comas(,) de los decimales </t>
  </si>
  <si>
    <t>CN_10_03_CO_IMG20</t>
  </si>
  <si>
    <t>ok</t>
  </si>
  <si>
    <t>CN_10_03_CO_IMG21</t>
  </si>
  <si>
    <t>Ptolomeo</t>
  </si>
  <si>
    <t>CN_10_03_CO_IMG22</t>
  </si>
  <si>
    <t>Copernico</t>
  </si>
  <si>
    <t>CN_10_03_CO_IMG23</t>
  </si>
  <si>
    <t>Elipse</t>
  </si>
  <si>
    <t>4° ESO/Física y Química/2 Las leyes de Kepler/2.3 Tercera Ley de Kepler</t>
  </si>
  <si>
    <t>tabla con datos deplanetas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</si>
</sst>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jpe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xdr:colOff>
      <xdr:row>9</xdr:row>
      <xdr:rowOff>0</xdr:rowOff>
    </xdr:from>
    <xdr:to>
      <xdr:col>10</xdr:col>
      <xdr:colOff>1485901</xdr:colOff>
      <xdr:row>9</xdr:row>
      <xdr:rowOff>736909</xdr:rowOff>
    </xdr:to>
    <xdr:pic>
      <xdr:nvPicPr>
        <xdr:cNvPr id="2" name="Imagen 1"/>
        <xdr:cNvPicPr>
          <a:picLocks noChangeAspect="1"/>
        </xdr:cNvPicPr>
      </xdr:nvPicPr>
      <xdr:blipFill>
        <a:blip xmlns:r="http://schemas.openxmlformats.org/officeDocument/2006/relationships" r:embed="rId1"/>
        <a:stretch>
          <a:fillRect/>
        </a:stretch>
      </xdr:blipFill>
      <xdr:spPr>
        <a:xfrm>
          <a:off x="16363951" y="2133600"/>
          <a:ext cx="1485900" cy="736909"/>
        </a:xfrm>
        <a:prstGeom prst="rect">
          <a:avLst/>
        </a:prstGeom>
      </xdr:spPr>
    </xdr:pic>
    <xdr:clientData/>
  </xdr:twoCellAnchor>
  <xdr:twoCellAnchor editAs="oneCell">
    <xdr:from>
      <xdr:col>10</xdr:col>
      <xdr:colOff>0</xdr:colOff>
      <xdr:row>10</xdr:row>
      <xdr:rowOff>0</xdr:rowOff>
    </xdr:from>
    <xdr:to>
      <xdr:col>10</xdr:col>
      <xdr:colOff>1593080</xdr:colOff>
      <xdr:row>10</xdr:row>
      <xdr:rowOff>789215</xdr:rowOff>
    </xdr:to>
    <xdr:pic>
      <xdr:nvPicPr>
        <xdr:cNvPr id="3" name="Imagen 2"/>
        <xdr:cNvPicPr>
          <a:picLocks noChangeAspect="1"/>
        </xdr:cNvPicPr>
      </xdr:nvPicPr>
      <xdr:blipFill>
        <a:blip xmlns:r="http://schemas.openxmlformats.org/officeDocument/2006/relationships" r:embed="rId2"/>
        <a:stretch>
          <a:fillRect/>
        </a:stretch>
      </xdr:blipFill>
      <xdr:spPr>
        <a:xfrm>
          <a:off x="16369393" y="3279321"/>
          <a:ext cx="1593080" cy="789215"/>
        </a:xfrm>
        <a:prstGeom prst="rect">
          <a:avLst/>
        </a:prstGeom>
      </xdr:spPr>
    </xdr:pic>
    <xdr:clientData/>
  </xdr:twoCellAnchor>
  <xdr:twoCellAnchor editAs="oneCell">
    <xdr:from>
      <xdr:col>10</xdr:col>
      <xdr:colOff>0</xdr:colOff>
      <xdr:row>11</xdr:row>
      <xdr:rowOff>1</xdr:rowOff>
    </xdr:from>
    <xdr:to>
      <xdr:col>10</xdr:col>
      <xdr:colOff>1420091</xdr:colOff>
      <xdr:row>11</xdr:row>
      <xdr:rowOff>704203</xdr:rowOff>
    </xdr:to>
    <xdr:pic>
      <xdr:nvPicPr>
        <xdr:cNvPr id="5" name="Imagen 4"/>
        <xdr:cNvPicPr>
          <a:picLocks noChangeAspect="1"/>
        </xdr:cNvPicPr>
      </xdr:nvPicPr>
      <xdr:blipFill>
        <a:blip xmlns:r="http://schemas.openxmlformats.org/officeDocument/2006/relationships" r:embed="rId3"/>
        <a:stretch>
          <a:fillRect/>
        </a:stretch>
      </xdr:blipFill>
      <xdr:spPr>
        <a:xfrm>
          <a:off x="16348364" y="4398819"/>
          <a:ext cx="1420091" cy="704202"/>
        </a:xfrm>
        <a:prstGeom prst="rect">
          <a:avLst/>
        </a:prstGeom>
      </xdr:spPr>
    </xdr:pic>
    <xdr:clientData/>
  </xdr:twoCellAnchor>
  <xdr:twoCellAnchor editAs="oneCell">
    <xdr:from>
      <xdr:col>10</xdr:col>
      <xdr:colOff>0</xdr:colOff>
      <xdr:row>12</xdr:row>
      <xdr:rowOff>0</xdr:rowOff>
    </xdr:from>
    <xdr:to>
      <xdr:col>10</xdr:col>
      <xdr:colOff>1257300</xdr:colOff>
      <xdr:row>12</xdr:row>
      <xdr:rowOff>1012217</xdr:rowOff>
    </xdr:to>
    <xdr:pic>
      <xdr:nvPicPr>
        <xdr:cNvPr id="6" name="Imagen 5"/>
        <xdr:cNvPicPr>
          <a:picLocks noChangeAspect="1"/>
        </xdr:cNvPicPr>
      </xdr:nvPicPr>
      <xdr:blipFill>
        <a:blip xmlns:r="http://schemas.openxmlformats.org/officeDocument/2006/relationships" r:embed="rId4"/>
        <a:stretch>
          <a:fillRect/>
        </a:stretch>
      </xdr:blipFill>
      <xdr:spPr>
        <a:xfrm>
          <a:off x="16421100" y="5562600"/>
          <a:ext cx="1257300" cy="1012217"/>
        </a:xfrm>
        <a:prstGeom prst="rect">
          <a:avLst/>
        </a:prstGeom>
      </xdr:spPr>
    </xdr:pic>
    <xdr:clientData/>
  </xdr:twoCellAnchor>
  <xdr:twoCellAnchor editAs="oneCell">
    <xdr:from>
      <xdr:col>10</xdr:col>
      <xdr:colOff>0</xdr:colOff>
      <xdr:row>13</xdr:row>
      <xdr:rowOff>0</xdr:rowOff>
    </xdr:from>
    <xdr:to>
      <xdr:col>10</xdr:col>
      <xdr:colOff>1023937</xdr:colOff>
      <xdr:row>13</xdr:row>
      <xdr:rowOff>834479</xdr:rowOff>
    </xdr:to>
    <xdr:pic>
      <xdr:nvPicPr>
        <xdr:cNvPr id="7" name="Imagen 6"/>
        <xdr:cNvPicPr>
          <a:picLocks noChangeAspect="1"/>
        </xdr:cNvPicPr>
      </xdr:nvPicPr>
      <xdr:blipFill>
        <a:blip xmlns:r="http://schemas.openxmlformats.org/officeDocument/2006/relationships" r:embed="rId5"/>
        <a:stretch>
          <a:fillRect/>
        </a:stretch>
      </xdr:blipFill>
      <xdr:spPr>
        <a:xfrm>
          <a:off x="16383000" y="6596063"/>
          <a:ext cx="1023937" cy="834479"/>
        </a:xfrm>
        <a:prstGeom prst="rect">
          <a:avLst/>
        </a:prstGeom>
      </xdr:spPr>
    </xdr:pic>
    <xdr:clientData/>
  </xdr:twoCellAnchor>
  <xdr:twoCellAnchor editAs="oneCell">
    <xdr:from>
      <xdr:col>10</xdr:col>
      <xdr:colOff>0</xdr:colOff>
      <xdr:row>14</xdr:row>
      <xdr:rowOff>0</xdr:rowOff>
    </xdr:from>
    <xdr:to>
      <xdr:col>10</xdr:col>
      <xdr:colOff>1562100</xdr:colOff>
      <xdr:row>14</xdr:row>
      <xdr:rowOff>1234286</xdr:rowOff>
    </xdr:to>
    <xdr:pic>
      <xdr:nvPicPr>
        <xdr:cNvPr id="8" name="Imagen 7"/>
        <xdr:cNvPicPr>
          <a:picLocks noChangeAspect="1"/>
        </xdr:cNvPicPr>
      </xdr:nvPicPr>
      <xdr:blipFill>
        <a:blip xmlns:r="http://schemas.openxmlformats.org/officeDocument/2006/relationships" r:embed="rId6"/>
        <a:stretch>
          <a:fillRect/>
        </a:stretch>
      </xdr:blipFill>
      <xdr:spPr>
        <a:xfrm>
          <a:off x="16421100" y="7658100"/>
          <a:ext cx="1562100" cy="1234286"/>
        </a:xfrm>
        <a:prstGeom prst="rect">
          <a:avLst/>
        </a:prstGeom>
      </xdr:spPr>
    </xdr:pic>
    <xdr:clientData/>
  </xdr:twoCellAnchor>
  <xdr:twoCellAnchor editAs="oneCell">
    <xdr:from>
      <xdr:col>10</xdr:col>
      <xdr:colOff>0</xdr:colOff>
      <xdr:row>15</xdr:row>
      <xdr:rowOff>0</xdr:rowOff>
    </xdr:from>
    <xdr:to>
      <xdr:col>10</xdr:col>
      <xdr:colOff>1409700</xdr:colOff>
      <xdr:row>15</xdr:row>
      <xdr:rowOff>1003247</xdr:rowOff>
    </xdr:to>
    <xdr:pic>
      <xdr:nvPicPr>
        <xdr:cNvPr id="9" name="Imagen 8"/>
        <xdr:cNvPicPr>
          <a:picLocks noChangeAspect="1"/>
        </xdr:cNvPicPr>
      </xdr:nvPicPr>
      <xdr:blipFill>
        <a:blip xmlns:r="http://schemas.openxmlformats.org/officeDocument/2006/relationships" r:embed="rId7"/>
        <a:stretch>
          <a:fillRect/>
        </a:stretch>
      </xdr:blipFill>
      <xdr:spPr>
        <a:xfrm>
          <a:off x="16421100" y="9829800"/>
          <a:ext cx="1409700" cy="1003247"/>
        </a:xfrm>
        <a:prstGeom prst="rect">
          <a:avLst/>
        </a:prstGeom>
      </xdr:spPr>
    </xdr:pic>
    <xdr:clientData/>
  </xdr:twoCellAnchor>
  <xdr:twoCellAnchor editAs="oneCell">
    <xdr:from>
      <xdr:col>10</xdr:col>
      <xdr:colOff>0</xdr:colOff>
      <xdr:row>16</xdr:row>
      <xdr:rowOff>0</xdr:rowOff>
    </xdr:from>
    <xdr:to>
      <xdr:col>10</xdr:col>
      <xdr:colOff>1740277</xdr:colOff>
      <xdr:row>16</xdr:row>
      <xdr:rowOff>802821</xdr:rowOff>
    </xdr:to>
    <xdr:pic>
      <xdr:nvPicPr>
        <xdr:cNvPr id="12" name="Imagen 11"/>
        <xdr:cNvPicPr>
          <a:picLocks noChangeAspect="1"/>
        </xdr:cNvPicPr>
      </xdr:nvPicPr>
      <xdr:blipFill>
        <a:blip xmlns:r="http://schemas.openxmlformats.org/officeDocument/2006/relationships" r:embed="rId8"/>
        <a:stretch>
          <a:fillRect/>
        </a:stretch>
      </xdr:blipFill>
      <xdr:spPr>
        <a:xfrm>
          <a:off x="16369393" y="10844893"/>
          <a:ext cx="1740277" cy="802821"/>
        </a:xfrm>
        <a:prstGeom prst="rect">
          <a:avLst/>
        </a:prstGeom>
      </xdr:spPr>
    </xdr:pic>
    <xdr:clientData/>
  </xdr:twoCellAnchor>
  <xdr:twoCellAnchor editAs="oneCell">
    <xdr:from>
      <xdr:col>10</xdr:col>
      <xdr:colOff>0</xdr:colOff>
      <xdr:row>17</xdr:row>
      <xdr:rowOff>0</xdr:rowOff>
    </xdr:from>
    <xdr:to>
      <xdr:col>10</xdr:col>
      <xdr:colOff>1627909</xdr:colOff>
      <xdr:row>17</xdr:row>
      <xdr:rowOff>804083</xdr:rowOff>
    </xdr:to>
    <xdr:pic>
      <xdr:nvPicPr>
        <xdr:cNvPr id="13" name="Imagen 12"/>
        <xdr:cNvPicPr>
          <a:picLocks noChangeAspect="1"/>
        </xdr:cNvPicPr>
      </xdr:nvPicPr>
      <xdr:blipFill>
        <a:blip xmlns:r="http://schemas.openxmlformats.org/officeDocument/2006/relationships" r:embed="rId9"/>
        <a:stretch>
          <a:fillRect/>
        </a:stretch>
      </xdr:blipFill>
      <xdr:spPr>
        <a:xfrm>
          <a:off x="16348364" y="12157364"/>
          <a:ext cx="1627909" cy="804083"/>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0</xdr:colOff>
          <xdr:row>18</xdr:row>
          <xdr:rowOff>0</xdr:rowOff>
        </xdr:from>
        <xdr:to>
          <xdr:col>10</xdr:col>
          <xdr:colOff>1489363</xdr:colOff>
          <xdr:row>18</xdr:row>
          <xdr:rowOff>1060837</xdr:rowOff>
        </xdr:to>
        <xdr:sp macro="" textlink="">
          <xdr:nvSpPr>
            <xdr:cNvPr id="2057" name="Object 9" hidden="1">
              <a:extLst>
                <a:ext uri="{63B3BB69-23CF-44E3-9099-C40C66FF867C}">
                  <a14:compatExt spid="_x0000_s20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19</xdr:row>
      <xdr:rowOff>0</xdr:rowOff>
    </xdr:from>
    <xdr:to>
      <xdr:col>10</xdr:col>
      <xdr:colOff>1571625</xdr:colOff>
      <xdr:row>19</xdr:row>
      <xdr:rowOff>777506</xdr:rowOff>
    </xdr:to>
    <xdr:pic>
      <xdr:nvPicPr>
        <xdr:cNvPr id="14" name="Imagen 13"/>
        <xdr:cNvPicPr>
          <a:picLocks noChangeAspect="1"/>
        </xdr:cNvPicPr>
      </xdr:nvPicPr>
      <xdr:blipFill>
        <a:blip xmlns:r="http://schemas.openxmlformats.org/officeDocument/2006/relationships" r:embed="rId10"/>
        <a:stretch>
          <a:fillRect/>
        </a:stretch>
      </xdr:blipFill>
      <xdr:spPr>
        <a:xfrm>
          <a:off x="16383000" y="15382875"/>
          <a:ext cx="1571625" cy="777506"/>
        </a:xfrm>
        <a:prstGeom prst="rect">
          <a:avLst/>
        </a:prstGeom>
      </xdr:spPr>
    </xdr:pic>
    <xdr:clientData/>
  </xdr:twoCellAnchor>
  <xdr:twoCellAnchor editAs="oneCell">
    <xdr:from>
      <xdr:col>10</xdr:col>
      <xdr:colOff>0</xdr:colOff>
      <xdr:row>20</xdr:row>
      <xdr:rowOff>0</xdr:rowOff>
    </xdr:from>
    <xdr:to>
      <xdr:col>10</xdr:col>
      <xdr:colOff>1974325</xdr:colOff>
      <xdr:row>20</xdr:row>
      <xdr:rowOff>952500</xdr:rowOff>
    </xdr:to>
    <xdr:pic>
      <xdr:nvPicPr>
        <xdr:cNvPr id="15" name="Imagen 14"/>
        <xdr:cNvPicPr>
          <a:picLocks noChangeAspect="1"/>
        </xdr:cNvPicPr>
      </xdr:nvPicPr>
      <xdr:blipFill>
        <a:blip xmlns:r="http://schemas.openxmlformats.org/officeDocument/2006/relationships" r:embed="rId11"/>
        <a:stretch>
          <a:fillRect/>
        </a:stretch>
      </xdr:blipFill>
      <xdr:spPr>
        <a:xfrm>
          <a:off x="16383000" y="16859250"/>
          <a:ext cx="1974325" cy="952500"/>
        </a:xfrm>
        <a:prstGeom prst="rect">
          <a:avLst/>
        </a:prstGeom>
      </xdr:spPr>
    </xdr:pic>
    <xdr:clientData/>
  </xdr:twoCellAnchor>
  <xdr:twoCellAnchor editAs="oneCell">
    <xdr:from>
      <xdr:col>10</xdr:col>
      <xdr:colOff>1</xdr:colOff>
      <xdr:row>21</xdr:row>
      <xdr:rowOff>0</xdr:rowOff>
    </xdr:from>
    <xdr:to>
      <xdr:col>10</xdr:col>
      <xdr:colOff>1047751</xdr:colOff>
      <xdr:row>21</xdr:row>
      <xdr:rowOff>1039301</xdr:rowOff>
    </xdr:to>
    <xdr:pic>
      <xdr:nvPicPr>
        <xdr:cNvPr id="17" name="Imagen 16"/>
        <xdr:cNvPicPr>
          <a:picLocks noChangeAspect="1"/>
        </xdr:cNvPicPr>
      </xdr:nvPicPr>
      <xdr:blipFill>
        <a:blip xmlns:r="http://schemas.openxmlformats.org/officeDocument/2006/relationships" r:embed="rId12"/>
        <a:stretch>
          <a:fillRect/>
        </a:stretch>
      </xdr:blipFill>
      <xdr:spPr>
        <a:xfrm>
          <a:off x="16383001" y="18145125"/>
          <a:ext cx="1047750" cy="1039301"/>
        </a:xfrm>
        <a:prstGeom prst="rect">
          <a:avLst/>
        </a:prstGeom>
      </xdr:spPr>
    </xdr:pic>
    <xdr:clientData/>
  </xdr:twoCellAnchor>
  <xdr:twoCellAnchor editAs="oneCell">
    <xdr:from>
      <xdr:col>10</xdr:col>
      <xdr:colOff>0</xdr:colOff>
      <xdr:row>22</xdr:row>
      <xdr:rowOff>0</xdr:rowOff>
    </xdr:from>
    <xdr:to>
      <xdr:col>10</xdr:col>
      <xdr:colOff>2017723</xdr:colOff>
      <xdr:row>22</xdr:row>
      <xdr:rowOff>1021773</xdr:rowOff>
    </xdr:to>
    <xdr:pic>
      <xdr:nvPicPr>
        <xdr:cNvPr id="18" name="Imagen 17"/>
        <xdr:cNvPicPr>
          <a:picLocks noChangeAspect="1"/>
        </xdr:cNvPicPr>
      </xdr:nvPicPr>
      <xdr:blipFill>
        <a:blip xmlns:r="http://schemas.openxmlformats.org/officeDocument/2006/relationships" r:embed="rId13"/>
        <a:stretch>
          <a:fillRect/>
        </a:stretch>
      </xdr:blipFill>
      <xdr:spPr>
        <a:xfrm>
          <a:off x="16348364" y="19379045"/>
          <a:ext cx="2017723" cy="1021773"/>
        </a:xfrm>
        <a:prstGeom prst="rect">
          <a:avLst/>
        </a:prstGeom>
      </xdr:spPr>
    </xdr:pic>
    <xdr:clientData/>
  </xdr:twoCellAnchor>
  <xdr:twoCellAnchor editAs="oneCell">
    <xdr:from>
      <xdr:col>10</xdr:col>
      <xdr:colOff>337521</xdr:colOff>
      <xdr:row>23</xdr:row>
      <xdr:rowOff>108963</xdr:rowOff>
    </xdr:from>
    <xdr:to>
      <xdr:col>10</xdr:col>
      <xdr:colOff>1785939</xdr:colOff>
      <xdr:row>23</xdr:row>
      <xdr:rowOff>852745</xdr:rowOff>
    </xdr:to>
    <xdr:pic>
      <xdr:nvPicPr>
        <xdr:cNvPr id="19" name="Imagen 18"/>
        <xdr:cNvPicPr>
          <a:picLocks noChangeAspect="1"/>
        </xdr:cNvPicPr>
      </xdr:nvPicPr>
      <xdr:blipFill>
        <a:blip xmlns:r="http://schemas.openxmlformats.org/officeDocument/2006/relationships" r:embed="rId14"/>
        <a:stretch>
          <a:fillRect/>
        </a:stretch>
      </xdr:blipFill>
      <xdr:spPr>
        <a:xfrm>
          <a:off x="16720521" y="20706776"/>
          <a:ext cx="1448418" cy="743782"/>
        </a:xfrm>
        <a:prstGeom prst="rect">
          <a:avLst/>
        </a:prstGeom>
      </xdr:spPr>
    </xdr:pic>
    <xdr:clientData/>
  </xdr:twoCellAnchor>
  <xdr:twoCellAnchor editAs="oneCell">
    <xdr:from>
      <xdr:col>10</xdr:col>
      <xdr:colOff>0</xdr:colOff>
      <xdr:row>24</xdr:row>
      <xdr:rowOff>1</xdr:rowOff>
    </xdr:from>
    <xdr:to>
      <xdr:col>10</xdr:col>
      <xdr:colOff>1714500</xdr:colOff>
      <xdr:row>24</xdr:row>
      <xdr:rowOff>571501</xdr:rowOff>
    </xdr:to>
    <xdr:pic>
      <xdr:nvPicPr>
        <xdr:cNvPr id="25" name="Imagen 24" descr="http://profesores.aulaplaneta.com/DNNPlayerPackages/Package11723/InfoGuion/cuadernoestudio/images_xml/FQ_10_04_img5_zoom.jpg"/>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383000" y="21907501"/>
          <a:ext cx="1714500" cy="571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B1" zoomScale="40" zoomScaleNormal="40" zoomScalePageLayoutView="140" workbookViewId="0">
      <pane ySplit="9" topLeftCell="A2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v>42465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91.5" customHeight="1" x14ac:dyDescent="0.25">
      <c r="A10" s="12" t="str">
        <f>IF(OR(B10&lt;&gt;"",J10&lt;&gt;""),"IMG01","")</f>
        <v>IMG01</v>
      </c>
      <c r="B10" s="62" t="s">
        <v>192</v>
      </c>
      <c r="C10" s="20" t="str">
        <f t="shared" ref="C10:C41" si="0">IF(OR(B10&lt;&gt;"",J10&lt;&gt;""),IF($G$4="Recurso",CONCATENATE($G$4," ",$G$5),$G$4),"")</f>
        <v>Cuaderno de Estudio</v>
      </c>
      <c r="D10" s="63" t="s">
        <v>193</v>
      </c>
      <c r="E10" s="63" t="s">
        <v>153</v>
      </c>
      <c r="F10" s="13" t="str">
        <f t="shared" ref="F10" si="1">IF(OR(B10&lt;&gt;"",J10&lt;&gt;""),CONCATENATE($C$7,"_",$A10,IF($G$4="Cuaderno de Estudio","_small",CONCATENATE(IF(I10="","","n"),IF(LEFT($G$5,1)="F",".jpg",".png")))),"")</f>
        <v>CN_10_03_CO_IMG01_small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CN_10_03_CO_IMG01_zoom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194</v>
      </c>
      <c r="K10" s="64" t="s">
        <v>195</v>
      </c>
      <c r="O10" s="2" t="str">
        <f>'Definición técnica de imagenes'!A12</f>
        <v>M12D</v>
      </c>
    </row>
    <row r="11" spans="1:16" s="11" customFormat="1" ht="85.5" customHeight="1" x14ac:dyDescent="0.25">
      <c r="A11" s="12" t="str">
        <f t="shared" ref="A11:A18" si="3">IF(OR(B11&lt;&gt;"",J11&lt;&gt;""),CONCATENATE(LEFT(A10,3),IF(MID(A10,4,2)+1&lt;10,CONCATENATE("0",MID(A10,4,2)+1))),"")</f>
        <v>IMG02</v>
      </c>
      <c r="B11" s="62" t="s">
        <v>196</v>
      </c>
      <c r="C11" s="20" t="str">
        <f t="shared" si="0"/>
        <v>Cuaderno de Estudio</v>
      </c>
      <c r="D11" s="63" t="s">
        <v>193</v>
      </c>
      <c r="E11" s="63" t="s">
        <v>153</v>
      </c>
      <c r="F11" s="13" t="str">
        <f t="shared" ref="F11:F74" si="4">IF(OR(B11&lt;&gt;"",J11&lt;&gt;""),CONCATENATE($C$7,"_",$A11,IF($G$4="Cuaderno de Estudio","_small",CONCATENATE(IF(I11="","","n"),IF(LEFT($G$5,1)="F",".jpg",".png")))),"")</f>
        <v>CN_10_03_CO_IMG02_small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CN_10_03_CO_IMG02_zoom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197</v>
      </c>
      <c r="K11" s="65" t="s">
        <v>195</v>
      </c>
      <c r="O11" s="2" t="str">
        <f>'Definición técnica de imagenes'!A13</f>
        <v>M101</v>
      </c>
    </row>
    <row r="12" spans="1:16" s="11" customFormat="1" ht="84" customHeight="1" x14ac:dyDescent="0.25">
      <c r="A12" s="12" t="str">
        <f t="shared" si="3"/>
        <v>IMG03</v>
      </c>
      <c r="B12" s="62" t="s">
        <v>198</v>
      </c>
      <c r="C12" s="20" t="str">
        <f t="shared" si="0"/>
        <v>Cuaderno de Estudio</v>
      </c>
      <c r="D12" s="63" t="s">
        <v>193</v>
      </c>
      <c r="E12" s="63" t="s">
        <v>153</v>
      </c>
      <c r="F12" s="13" t="str">
        <f t="shared" si="4"/>
        <v>CN_10_03_CO_IMG03_small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CN_10_03_CO_IMG03_zoom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199</v>
      </c>
      <c r="K12" s="64" t="s">
        <v>195</v>
      </c>
      <c r="O12" s="2" t="str">
        <f>'Definición técnica de imagenes'!A18</f>
        <v>Diaporama F1</v>
      </c>
    </row>
    <row r="13" spans="1:16" s="11" customFormat="1" ht="90" customHeight="1" x14ac:dyDescent="0.25">
      <c r="A13" s="12" t="str">
        <f t="shared" si="3"/>
        <v>IMG04</v>
      </c>
      <c r="B13" s="62" t="s">
        <v>200</v>
      </c>
      <c r="C13" s="20" t="str">
        <f t="shared" si="0"/>
        <v>Cuaderno de Estudio</v>
      </c>
      <c r="D13" s="63" t="s">
        <v>188</v>
      </c>
      <c r="E13" s="63" t="s">
        <v>153</v>
      </c>
      <c r="F13" s="13" t="str">
        <f t="shared" si="4"/>
        <v>CN_10_03_CO_IMG04_small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CN_10_03_CO_IMG04_zoom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201</v>
      </c>
      <c r="K13" s="64"/>
      <c r="O13" s="2" t="str">
        <f>'Definición técnica de imagenes'!A19</f>
        <v>F4</v>
      </c>
    </row>
    <row r="14" spans="1:16" s="11" customFormat="1" ht="74.25" customHeight="1" x14ac:dyDescent="0.25">
      <c r="A14" s="12" t="str">
        <f t="shared" si="3"/>
        <v>IMG05</v>
      </c>
      <c r="B14" s="62" t="s">
        <v>203</v>
      </c>
      <c r="C14" s="20" t="str">
        <f t="shared" si="0"/>
        <v>Cuaderno de Estudio</v>
      </c>
      <c r="D14" s="63" t="s">
        <v>193</v>
      </c>
      <c r="E14" s="63" t="s">
        <v>153</v>
      </c>
      <c r="F14" s="13" t="str">
        <f t="shared" si="4"/>
        <v>CN_10_03_CO_IMG05_small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CN_10_03_CO_IMG05_zoom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202</v>
      </c>
      <c r="K14" s="64" t="s">
        <v>207</v>
      </c>
      <c r="O14" s="2" t="str">
        <f>'Definición técnica de imagenes'!A22</f>
        <v>F6</v>
      </c>
    </row>
    <row r="15" spans="1:16" s="11" customFormat="1" ht="171.75" customHeight="1" x14ac:dyDescent="0.25">
      <c r="A15" s="12" t="str">
        <f t="shared" si="3"/>
        <v>IMG06</v>
      </c>
      <c r="B15" s="62" t="s">
        <v>204</v>
      </c>
      <c r="C15" s="20" t="str">
        <f t="shared" si="0"/>
        <v>Cuaderno de Estudio</v>
      </c>
      <c r="D15" s="63" t="s">
        <v>193</v>
      </c>
      <c r="E15" s="63" t="s">
        <v>153</v>
      </c>
      <c r="F15" s="13" t="str">
        <f t="shared" si="4"/>
        <v>CN_10_03_CO_IMG06_small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CN_10_03_CO_IMG06_zoom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205</v>
      </c>
      <c r="K15" s="66" t="s">
        <v>206</v>
      </c>
      <c r="O15" s="2" t="str">
        <f>'Definición técnica de imagenes'!A24</f>
        <v>F6B</v>
      </c>
    </row>
    <row r="16" spans="1:16" s="11" customFormat="1" ht="90.75" customHeight="1" x14ac:dyDescent="0.3">
      <c r="A16" s="12" t="str">
        <f t="shared" si="3"/>
        <v>IMG07</v>
      </c>
      <c r="B16" s="62" t="s">
        <v>208</v>
      </c>
      <c r="C16" s="20" t="str">
        <f t="shared" si="0"/>
        <v>Cuaderno de Estudio</v>
      </c>
      <c r="D16" s="63" t="s">
        <v>188</v>
      </c>
      <c r="E16" s="63" t="s">
        <v>153</v>
      </c>
      <c r="F16" s="13" t="str">
        <f t="shared" si="4"/>
        <v>CN_10_03_CO_IMG07_small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CN_10_03_CO_IMG07_zoom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209</v>
      </c>
      <c r="K16" s="68"/>
      <c r="O16" s="2" t="str">
        <f>'Definición técnica de imagenes'!A25</f>
        <v>F7</v>
      </c>
    </row>
    <row r="17" spans="1:15" s="11" customFormat="1" ht="99" customHeight="1" x14ac:dyDescent="0.25">
      <c r="A17" s="12" t="str">
        <f t="shared" si="3"/>
        <v>IMG08</v>
      </c>
      <c r="B17" s="62" t="s">
        <v>210</v>
      </c>
      <c r="C17" s="20" t="str">
        <f t="shared" si="0"/>
        <v>Cuaderno de Estudio</v>
      </c>
      <c r="D17" s="63" t="s">
        <v>193</v>
      </c>
      <c r="E17" s="63" t="s">
        <v>153</v>
      </c>
      <c r="F17" s="13" t="str">
        <f t="shared" si="4"/>
        <v>CN_10_03_CO_IMG08_small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CN_10_03_CO_IMG08_zoom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211</v>
      </c>
      <c r="K17" s="66" t="s">
        <v>212</v>
      </c>
      <c r="O17" s="2" t="str">
        <f>'Definición técnica de imagenes'!A27</f>
        <v>F7B</v>
      </c>
    </row>
    <row r="18" spans="1:15" s="11" customFormat="1" ht="94.5" customHeight="1" x14ac:dyDescent="0.25">
      <c r="A18" s="12" t="str">
        <f t="shared" si="3"/>
        <v>IMG09</v>
      </c>
      <c r="B18" s="62" t="s">
        <v>213</v>
      </c>
      <c r="C18" s="20" t="str">
        <f t="shared" si="0"/>
        <v>Cuaderno de Estudio</v>
      </c>
      <c r="D18" s="63" t="s">
        <v>193</v>
      </c>
      <c r="E18" s="63" t="s">
        <v>153</v>
      </c>
      <c r="F18" s="13" t="str">
        <f t="shared" si="4"/>
        <v>CN_10_03_CO_IMG09_small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CN_10_03_CO_IMG09_zoom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214</v>
      </c>
      <c r="K18" s="66" t="s">
        <v>195</v>
      </c>
      <c r="O18" s="2" t="str">
        <f>'Definición técnica de imagenes'!A30</f>
        <v>F8</v>
      </c>
    </row>
    <row r="19" spans="1:15" s="11" customFormat="1" ht="162" customHeight="1" x14ac:dyDescent="0.3">
      <c r="A19" s="12" t="str">
        <f t="shared" ref="A19:A50" si="6">IF(OR(B19&lt;&gt;"",J19&lt;&gt;""),CONCATENATE(LEFT(A18,3),IF(MID(A18,4,2)+1&lt;10,CONCATENATE("0",MID(A18,4,2)+1),MID(A18,4,2)+1)),"")</f>
        <v>IMG10</v>
      </c>
      <c r="B19" s="62" t="s">
        <v>215</v>
      </c>
      <c r="C19" s="20" t="str">
        <f t="shared" si="0"/>
        <v>Cuaderno de Estudio</v>
      </c>
      <c r="D19" s="63" t="s">
        <v>193</v>
      </c>
      <c r="E19" s="63" t="s">
        <v>153</v>
      </c>
      <c r="F19" s="13" t="str">
        <f t="shared" si="4"/>
        <v>CN_10_03_CO_IMG10_small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CN_10_03_CO_IMG10_zoom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216</v>
      </c>
      <c r="K19" s="68" t="s">
        <v>217</v>
      </c>
      <c r="O19" s="2" t="str">
        <f>'Definición técnica de imagenes'!A31</f>
        <v>F10</v>
      </c>
    </row>
    <row r="20" spans="1:15" s="11" customFormat="1" ht="115.5" customHeight="1" x14ac:dyDescent="0.25">
      <c r="A20" s="12" t="str">
        <f t="shared" si="6"/>
        <v>IMG11</v>
      </c>
      <c r="B20" s="62" t="s">
        <v>218</v>
      </c>
      <c r="C20" s="20" t="str">
        <f t="shared" si="0"/>
        <v>Cuaderno de Estudio</v>
      </c>
      <c r="D20" s="63" t="s">
        <v>193</v>
      </c>
      <c r="E20" s="63" t="s">
        <v>153</v>
      </c>
      <c r="F20" s="13" t="str">
        <f t="shared" si="4"/>
        <v>CN_10_03_CO_IMG11_small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CN_10_03_CO_IMG11_zoom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219</v>
      </c>
      <c r="K20" s="66" t="s">
        <v>220</v>
      </c>
      <c r="O20" s="2" t="str">
        <f>'Definición técnica de imagenes'!A32</f>
        <v>F10B</v>
      </c>
    </row>
    <row r="21" spans="1:15" s="11" customFormat="1" ht="102" customHeight="1" x14ac:dyDescent="0.25">
      <c r="A21" s="12" t="str">
        <f t="shared" si="6"/>
        <v>IMG12</v>
      </c>
      <c r="B21" s="62" t="s">
        <v>221</v>
      </c>
      <c r="C21" s="20" t="str">
        <f t="shared" si="0"/>
        <v>Cuaderno de Estudio</v>
      </c>
      <c r="D21" s="63" t="s">
        <v>193</v>
      </c>
      <c r="E21" s="63" t="s">
        <v>153</v>
      </c>
      <c r="F21" s="13" t="str">
        <f t="shared" si="4"/>
        <v>CN_10_03_CO_IMG12_small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CN_10_03_CO_IMG12_zoom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216</v>
      </c>
      <c r="K21" s="66" t="s">
        <v>222</v>
      </c>
      <c r="O21" s="2" t="str">
        <f>'Definición técnica de imagenes'!A33</f>
        <v>F11</v>
      </c>
    </row>
    <row r="22" spans="1:15" s="11" customFormat="1" ht="94.5" customHeight="1" x14ac:dyDescent="0.25">
      <c r="A22" s="12" t="str">
        <f t="shared" si="6"/>
        <v>IMG13</v>
      </c>
      <c r="B22" s="62" t="s">
        <v>223</v>
      </c>
      <c r="C22" s="20" t="str">
        <f t="shared" si="0"/>
        <v>Cuaderno de Estudio</v>
      </c>
      <c r="D22" s="63" t="s">
        <v>193</v>
      </c>
      <c r="E22" s="63" t="s">
        <v>153</v>
      </c>
      <c r="F22" s="13" t="str">
        <f t="shared" si="4"/>
        <v>CN_10_03_CO_IMG13_small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CN_10_03_CO_IMG13_zoom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224</v>
      </c>
      <c r="K22" s="69" t="s">
        <v>222</v>
      </c>
      <c r="O22" s="2" t="str">
        <f>'Definición técnica de imagenes'!A34</f>
        <v>F12</v>
      </c>
    </row>
    <row r="23" spans="1:15" s="11" customFormat="1" ht="99" customHeight="1" x14ac:dyDescent="0.25">
      <c r="A23" s="12" t="str">
        <f t="shared" si="6"/>
        <v>IMG14</v>
      </c>
      <c r="B23" s="62" t="s">
        <v>225</v>
      </c>
      <c r="C23" s="20" t="str">
        <f t="shared" si="0"/>
        <v>Cuaderno de Estudio</v>
      </c>
      <c r="D23" s="63" t="s">
        <v>193</v>
      </c>
      <c r="E23" s="63" t="s">
        <v>153</v>
      </c>
      <c r="F23" s="13" t="str">
        <f t="shared" si="4"/>
        <v>CN_10_03_CO_IMG14_small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CN_10_03_CO_IMG14_zoom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226</v>
      </c>
      <c r="K23" s="64"/>
      <c r="O23" s="2" t="str">
        <f>'Definición técnica de imagenes'!A35</f>
        <v>F13</v>
      </c>
    </row>
    <row r="24" spans="1:15" s="11" customFormat="1" ht="103.5" customHeight="1" x14ac:dyDescent="0.25">
      <c r="A24" s="12" t="str">
        <f t="shared" si="6"/>
        <v>IMG15</v>
      </c>
      <c r="B24" s="62" t="s">
        <v>227</v>
      </c>
      <c r="C24" s="20" t="str">
        <f t="shared" si="0"/>
        <v>Cuaderno de Estudio</v>
      </c>
      <c r="D24" s="63" t="s">
        <v>193</v>
      </c>
      <c r="E24" s="63" t="s">
        <v>153</v>
      </c>
      <c r="F24" s="13" t="str">
        <f t="shared" si="4"/>
        <v>CN_10_03_CO_IMG15_small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CN_10_03_CO_IMG15_zoom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228</v>
      </c>
      <c r="K24" s="65"/>
      <c r="O24" s="2" t="str">
        <f>'Definición técnica de imagenes'!A37</f>
        <v>F13B</v>
      </c>
    </row>
    <row r="25" spans="1:15" s="11" customFormat="1" ht="54" x14ac:dyDescent="0.25">
      <c r="A25" s="12" t="str">
        <f t="shared" si="6"/>
        <v>IMG16</v>
      </c>
      <c r="B25" s="62" t="s">
        <v>229</v>
      </c>
      <c r="C25" s="20" t="str">
        <f t="shared" si="0"/>
        <v>Cuaderno de Estudio</v>
      </c>
      <c r="D25" s="63" t="s">
        <v>193</v>
      </c>
      <c r="E25" s="63" t="s">
        <v>153</v>
      </c>
      <c r="F25" s="13" t="str">
        <f t="shared" si="4"/>
        <v>CN_10_03_CO_IMG16_small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CN_10_03_CO_IMG16_zoom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230</v>
      </c>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7" r:id="rId4">
          <objectPr defaultSize="0" autoPict="0" r:id="rId5">
            <anchor moveWithCells="1" sizeWithCells="1">
              <from>
                <xdr:col>10</xdr:col>
                <xdr:colOff>0</xdr:colOff>
                <xdr:row>18</xdr:row>
                <xdr:rowOff>0</xdr:rowOff>
              </from>
              <to>
                <xdr:col>10</xdr:col>
                <xdr:colOff>1485900</xdr:colOff>
                <xdr:row>18</xdr:row>
                <xdr:rowOff>1057275</xdr:rowOff>
              </to>
            </anchor>
          </objectPr>
        </oleObject>
      </mc:Choice>
      <mc:Fallback>
        <oleObject progId="PBrush" shapeId="2057"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PEQUETITA Garcia Rodriguez</cp:lastModifiedBy>
  <dcterms:created xsi:type="dcterms:W3CDTF">2014-07-01T23:43:25Z</dcterms:created>
  <dcterms:modified xsi:type="dcterms:W3CDTF">2016-05-23T15:23:34Z</dcterms:modified>
</cp:coreProperties>
</file>