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685" windowHeight="82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<sst xmlns="http://schemas.openxmlformats.org/spreadsheetml/2006/main" count="392" uniqueCount="201">
  <si>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</si>
  <si>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</si>
  <si>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</si>
  <si>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</si>
  <si>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</si>
  <si>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</si>
  <si>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</si>
  <si>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</si>
  <si>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</si>
  <si>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</si>
  <si>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</si>
  <si>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</si>
  <si>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</si>
  <si>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</si>
  <si>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</si>
  <si>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</si>
  <si>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</si>
  <si>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</si>
  <si>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</si>
  <si>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</si>
  <si>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</si>
  <si>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</si>
  <si>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</si>
  <si>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</si>
  <si>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</si>
  <si>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</si>
  <si>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</si>
  <si>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</si>
  <si>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</si>
  <si>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</si>
  <si>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</si>
  <si>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</si>
  <si>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</si>
  <si>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</si>
  <si>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</si>
  <si>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</si>
  <si>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</si>
  <si>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</si>
  <si>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</si>
  <si>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</si>
  <si>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</si>
  <si>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</si>
  <si>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</si>
  <si>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</si>
  <si>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</si>
  <si>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</si>
  <si>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</si>
  <si>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</si>
  <si>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</si>
  <si>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</si>
  <si>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</si>
  <si>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</si>
  <si>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</si>
  <si>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</si>
  <si>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</si>
  <si>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</si>
  <si>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</si>
  <si>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</si>
  <si>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</si>
  <si>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</si>
  <si>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</si>
  <si>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</si>
  <si>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</si>
  <si>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</si>
  <si>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</si>
  <si>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</si>
  <si>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</si>
  <si>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</si>
  <si>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</si>
  <si>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</si>
  <si>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</si>
  <si>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</si>
  <si>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</si>
  <si>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</si>
  <si>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</si>
  <si>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</si>
  <si>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</si>
  <si>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</si>
  <si>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</si>
  <si>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</si>
  <si>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</si>
  <si>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</si>
  <si>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</si>
  <si>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</si>
  <si>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</si>
  <si>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</si>
  <si>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</si>
  <si>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</si>
  <si>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</si>
  <si>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</si>
  <si>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</si>
  <si>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</si>
  <si>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</si>
  <si>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</si>
  <si>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</si>
  <si>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</si>
  <si>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</si>
  <si>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</si>
  <si>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</si>
  <si>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</si>
  <si>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</si>
  <si>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</si>
  <si>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</si>
  <si>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</si>
  <si>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</si>
  <si>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</si>
  <si>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</si>
  <si>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</si>
  <si>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</si>
  <si>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</si>
  <si>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</si>
  <si>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</si>
  <si>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</si>
  <si>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</si>
  <si>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</si>
  <si>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</si>
  <si>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</si>
  <si>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</si>
  <si>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</si>
  <si>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</si>
  <si>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</si>
  <si>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</si>
  <si>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</si>
  <si>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</si>
  <si>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</si>
  <si>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</si>
  <si>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</si>
  <si>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</si>
  <si>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</si>
  <si>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</si>
  <si>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</si>
  <si>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</si>
  <si>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</si>
  <si>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</si>
  <si>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</si>
  <si>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</si>
  <si>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</si>
  <si>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</si>
  <si>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</si>
  <si>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</si>
  <si>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</si>
  <si>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</si>
  <si>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</si>
  <si>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</si>
  <si>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</si>
  <si>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</si>
  <si>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</si>
  <si>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</si>
  <si>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</si>
  <si>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</si>
  <si>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</si>
  <si>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</si>
  <si>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</si>
  <si>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</si>
  <si>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</si>
  <si>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</si>
  <si>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</si>
  <si>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</si>
  <si>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</si>
  <si>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</si>
  <si>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</si>
  <si>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</si>
  <si>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</si>
  <si>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</si>
  <si>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</si>
  <si>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</si>
  <si>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</si>
  <si>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</si>
  <si>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</si>
  <si>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</si>
  <si>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</si>
  <si>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</si>
  <si>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</si>
  <si>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</si>
  <si>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</si>
  <si>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</si>
  <si>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</si>
  <si>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</si>
  <si>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</si>
  <si>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</si>
  <si>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</si>
  <si>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</si>
  <si>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</si>
  <si>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</si>
  <si>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</si>
  <si>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</si>
  <si>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</si>
  <si>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</si>
  <si>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Movimiento armónico simple</t>
  </si>
  <si>
    <t>CN_11_01_REC_120</t>
  </si>
  <si>
    <t>Fotografía</t>
  </si>
  <si>
    <t>Ilustración</t>
  </si>
  <si>
    <t>Piedra sostenida de un hilo</t>
  </si>
  <si>
    <t>Piedra sostenida de un hilo en movimiento</t>
  </si>
  <si>
    <t>imagen</t>
  </si>
  <si>
    <t>Péndulo</t>
  </si>
  <si>
    <t>Ilustrar como se muestra en la imagen.</t>
  </si>
  <si>
    <t>Mapa</t>
  </si>
  <si>
    <t>Luna</t>
  </si>
  <si>
    <t>Sistema solar</t>
  </si>
  <si>
    <t>Rejoj de bolsillo en movimiento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</si>
</sst>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174625</xdr:colOff>
      <xdr:row>11</xdr:row>
      <xdr:rowOff>55562</xdr:rowOff>
    </xdr:from>
    <xdr:to>
      <xdr:col>10</xdr:col>
      <xdr:colOff>1492250</xdr:colOff>
      <xdr:row>11</xdr:row>
      <xdr:rowOff>2536849</xdr:rowOff>
    </xdr:to>
    <xdr:pic>
      <xdr:nvPicPr>
        <xdr:cNvPr id="2" name="Imagen 1"/>
        <xdr:cNvPicPr>
          <a:picLocks noChangeAspect="1"/>
        </xdr:cNvPicPr>
      </xdr:nvPicPr>
      <xdr:blipFill>
        <a:blip xmlns:r="http://schemas.openxmlformats.org/officeDocument/2006/relationships" r:embed="rId1"/>
        <a:stretch>
          <a:fillRect/>
        </a:stretch>
      </xdr:blipFill>
      <xdr:spPr>
        <a:xfrm>
          <a:off x="16549688" y="2524125"/>
          <a:ext cx="1317625" cy="2481287"/>
        </a:xfrm>
        <a:prstGeom prst="rect">
          <a:avLst/>
        </a:prstGeom>
      </xdr:spPr>
    </xdr:pic>
    <xdr:clientData/>
  </xdr:twoCellAnchor>
  <xdr:twoCellAnchor editAs="oneCell">
    <xdr:from>
      <xdr:col>10</xdr:col>
      <xdr:colOff>158750</xdr:colOff>
      <xdr:row>14</xdr:row>
      <xdr:rowOff>134937</xdr:rowOff>
    </xdr:from>
    <xdr:to>
      <xdr:col>10</xdr:col>
      <xdr:colOff>2109639</xdr:colOff>
      <xdr:row>14</xdr:row>
      <xdr:rowOff>2299205</xdr:rowOff>
    </xdr:to>
    <xdr:pic>
      <xdr:nvPicPr>
        <xdr:cNvPr id="4" name="Imagen 3"/>
        <xdr:cNvPicPr>
          <a:picLocks noChangeAspect="1"/>
        </xdr:cNvPicPr>
      </xdr:nvPicPr>
      <xdr:blipFill>
        <a:blip xmlns:r="http://schemas.openxmlformats.org/officeDocument/2006/relationships" r:embed="rId2"/>
        <a:stretch>
          <a:fillRect/>
        </a:stretch>
      </xdr:blipFill>
      <xdr:spPr>
        <a:xfrm>
          <a:off x="16533813" y="5810250"/>
          <a:ext cx="1950889" cy="2164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selection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272582954</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CN_11_01_REC_120_IMG01n.png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CN_11_01_REC_120_IMG01a.png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144374932</v>
      </c>
      <c r="C11" s="20" t="str">
        <f t="shared" si="0"/>
        <v>Recurso M5A</v>
      </c>
      <c r="D11" s="63" t="s">
        <v>190</v>
      </c>
      <c r="E11" s="63" t="s">
        <v>155</v>
      </c>
      <c r="F11" s="13" t="str">
        <f t="shared" ref="F11:F74" ca="1" si="4">IF(OR(B11&lt;&gt;"",J11&lt;&gt;""),CONCATENATE($C$7,"_",$A11,IF($G$4="Cuaderno de Estudio","_small",CONCATENATE(IF(I11="","","n"),IF(LEFT($G$5,1)="F",".jpg",".png")))),"")</f>
        <v>CN_11_01_REC_120_IMG02n.png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CN_11_01_REC_120_IMG02a.png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23.5" customHeight="1" x14ac:dyDescent="0.25">
      <c r="A12" s="12" t="str">
        <f t="shared" si="3"/>
        <v>IMG03</v>
      </c>
      <c r="B12" s="62" t="s">
        <v>194</v>
      </c>
      <c r="C12" s="20" t="str">
        <f t="shared" si="0"/>
        <v>Recurso M5A</v>
      </c>
      <c r="D12" s="63" t="s">
        <v>191</v>
      </c>
      <c r="E12" s="63" t="s">
        <v>155</v>
      </c>
      <c r="F12" s="13" t="str">
        <f t="shared" ca="1" si="4"/>
        <v>CN_11_01_REC_120_IMG03n.png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CN_11_01_REC_120_IMG03a.png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196</v>
      </c>
      <c r="O12" s="2" t="str">
        <f>'Definición técnica de imagenes'!A18</f>
        <v>Diaporama F1</v>
      </c>
    </row>
    <row r="13" spans="1:16" s="11" customFormat="1" ht="15" customHeight="1" x14ac:dyDescent="0.25">
      <c r="A13" s="12" t="str">
        <f t="shared" si="3"/>
        <v>IMG04</v>
      </c>
      <c r="B13" s="62">
        <v>231580966</v>
      </c>
      <c r="C13" s="20" t="str">
        <f t="shared" si="0"/>
        <v>Recurso M5A</v>
      </c>
      <c r="D13" s="63" t="s">
        <v>190</v>
      </c>
      <c r="E13" s="63" t="s">
        <v>155</v>
      </c>
      <c r="F13" s="13" t="str">
        <f t="shared" ca="1" si="4"/>
        <v>CN_11_01_REC_120_IMG04n.png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CN_11_01_REC_120_IMG04a.png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x14ac:dyDescent="0.25">
      <c r="A14" s="12" t="str">
        <f t="shared" si="3"/>
        <v>IMG05</v>
      </c>
      <c r="B14" s="62">
        <v>143273587</v>
      </c>
      <c r="C14" s="20" t="str">
        <f t="shared" si="0"/>
        <v>Recurso M5A</v>
      </c>
      <c r="D14" s="63" t="s">
        <v>190</v>
      </c>
      <c r="E14" s="63" t="s">
        <v>155</v>
      </c>
      <c r="F14" s="13" t="str">
        <f t="shared" ca="1" si="4"/>
        <v>CN_11_01_REC_120_IMG05n.png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CN_11_01_REC_120_IMG05a.png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ht="203.25" customHeight="1" x14ac:dyDescent="0.25">
      <c r="A15" s="12" t="str">
        <f t="shared" si="3"/>
        <v>IMG06</v>
      </c>
      <c r="B15" s="62" t="s">
        <v>194</v>
      </c>
      <c r="C15" s="20" t="str">
        <f t="shared" si="0"/>
        <v>Recurso M5A</v>
      </c>
      <c r="D15" s="63" t="s">
        <v>191</v>
      </c>
      <c r="E15" s="63" t="s">
        <v>155</v>
      </c>
      <c r="F15" s="13" t="str">
        <f t="shared" ca="1" si="4"/>
        <v>CN_11_01_REC_120_IMG06n.png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CN_11_01_REC_120_IMG06a.png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t="s">
        <v>196</v>
      </c>
      <c r="O15" s="2" t="str">
        <f>'Definición técnica de imagenes'!A24</f>
        <v>F6B</v>
      </c>
    </row>
    <row r="16" spans="1:16" s="11" customFormat="1" ht="14.25" x14ac:dyDescent="0.3">
      <c r="A16" s="12" t="str">
        <f t="shared" si="3"/>
        <v>IMG07</v>
      </c>
      <c r="B16" s="62">
        <v>208846012</v>
      </c>
      <c r="C16" s="20" t="str">
        <f t="shared" si="0"/>
        <v>Recurso M5A</v>
      </c>
      <c r="D16" s="63" t="s">
        <v>190</v>
      </c>
      <c r="E16" s="63" t="s">
        <v>155</v>
      </c>
      <c r="F16" s="13" t="str">
        <f t="shared" ca="1" si="4"/>
        <v>CN_11_01_REC_120_IMG07n.png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CN_11_01_REC_120_IMG07a.png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x14ac:dyDescent="0.25">
      <c r="A17" s="12" t="str">
        <f t="shared" si="3"/>
        <v>IMG08</v>
      </c>
      <c r="B17" s="62">
        <v>9264871</v>
      </c>
      <c r="C17" s="20" t="str">
        <f t="shared" si="0"/>
        <v>Recurso M5A</v>
      </c>
      <c r="D17" s="63" t="s">
        <v>190</v>
      </c>
      <c r="E17" s="63" t="s">
        <v>155</v>
      </c>
      <c r="F17" s="13" t="str">
        <f t="shared" ca="1" si="4"/>
        <v>CN_11_01_REC_120_IMG08n.png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CN_11_01_REC_120_IMG08a.png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200</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2016-07-19T21:41:59Z</dcterms:modified>
</cp:coreProperties>
</file>