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12" i="1"/>
  <c r="A13" i="1"/>
  <c r="A14" i="1"/>
  <c r="A15" i="1"/>
  <c r="A16" i="1"/>
  <c r="A17" i="1"/>
  <c r="A18" i="1"/>
  <c r="A19" i="1"/>
  <c r="A20" i="1"/>
  <c r="A21" i="1"/>
  <c r="A22" i="1"/>
  <c r="A23" i="1"/>
  <c r="F23" i="1"/>
  <c r="G23" i="1"/>
  <c r="H23" i="1"/>
  <c r="F22" i="1"/>
  <c r="G22" i="1"/>
  <c r="H22" i="1"/>
  <c r="F21" i="1"/>
  <c r="G21" i="1"/>
  <c r="H21" i="1"/>
  <c r="F20" i="1"/>
  <c r="G20" i="1"/>
  <c r="H20" i="1"/>
  <c r="F19" i="1"/>
  <c r="G19" i="1"/>
  <c r="H19" i="1"/>
  <c r="F18" i="1"/>
  <c r="G18" i="1"/>
  <c r="H18" i="1"/>
  <c r="F17" i="1"/>
  <c r="G17" i="1"/>
  <c r="H17" i="1"/>
  <c r="F16" i="1"/>
  <c r="G16" i="1"/>
  <c r="H16" i="1"/>
  <c r="A10" i="1"/>
  <c r="A11"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<sst xmlns="http://schemas.openxmlformats.org/spreadsheetml/2006/main" count="413" uniqueCount="213">
  <si>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</si>
  <si>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</si>
  <si>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</si>
  <si>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</si>
  <si>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</si>
  <si>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</si>
  <si>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</si>
  <si>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</si>
  <si>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</si>
  <si>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</si>
  <si>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</si>
  <si>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</si>
  <si>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</si>
  <si>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</si>
  <si>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</si>
  <si>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</si>
  <si>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</si>
  <si>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</si>
  <si>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</si>
  <si>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</si>
  <si>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</si>
  <si>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</si>
  <si>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</si>
  <si>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</si>
  <si>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</si>
  <si>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</si>
  <si>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</si>
  <si>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</si>
  <si>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</si>
  <si>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</si>
  <si>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</si>
  <si>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</si>
  <si>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</si>
  <si>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</si>
  <si>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</si>
  <si>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</si>
  <si>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</si>
  <si>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</si>
  <si>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</si>
  <si>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</si>
  <si>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</si>
  <si>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</si>
  <si>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</si>
  <si>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</si>
  <si>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</si>
  <si>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</si>
  <si>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</si>
  <si>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</si>
  <si>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</si>
  <si>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</si>
  <si>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</si>
  <si>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</si>
  <si>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</si>
  <si>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</si>
  <si>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</si>
  <si>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</si>
  <si>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</si>
  <si>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</si>
  <si>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</si>
  <si>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</si>
  <si>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</si>
  <si>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</si>
  <si>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</si>
  <si>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</si>
  <si>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</si>
  <si>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</si>
  <si>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</si>
  <si>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</si>
  <si>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</si>
  <si>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</si>
  <si>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</si>
  <si>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</si>
  <si>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</si>
  <si>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</si>
  <si>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</si>
  <si>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</si>
  <si>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</si>
  <si>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</si>
  <si>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</si>
  <si>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</si>
  <si>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</si>
  <si>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</si>
  <si>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</si>
  <si>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</si>
  <si>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</si>
  <si>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</si>
  <si>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</si>
  <si>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</si>
  <si>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</si>
  <si>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</si>
  <si>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</si>
  <si>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</si>
  <si>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</si>
  <si>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</si>
  <si>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</si>
  <si>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</si>
  <si>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</si>
  <si>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</si>
  <si>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</si>
  <si>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</si>
  <si>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</si>
  <si>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</si>
  <si>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</si>
  <si>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</si>
  <si>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</si>
  <si>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</si>
  <si>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</si>
  <si>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</si>
  <si>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</si>
  <si>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</si>
  <si>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</si>
  <si>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</si>
  <si>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</si>
  <si>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</si>
  <si>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</si>
  <si>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</si>
  <si>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</si>
  <si>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</si>
  <si>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</si>
  <si>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</si>
  <si>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</si>
  <si>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</si>
  <si>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</si>
  <si>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</si>
  <si>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</si>
  <si>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</si>
  <si>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</si>
  <si>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</si>
  <si>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</si>
  <si>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</si>
  <si>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</si>
  <si>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</si>
  <si>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</si>
  <si>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</si>
  <si>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</si>
  <si>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</si>
  <si>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</si>
  <si>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</si>
  <si>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</si>
  <si>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</si>
  <si>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</si>
  <si>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</si>
  <si>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</si>
  <si>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</si>
  <si>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</si>
  <si>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</si>
  <si>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</si>
  <si>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</si>
  <si>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</si>
  <si>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</si>
  <si>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</si>
  <si>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</si>
  <si>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</si>
  <si>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</si>
  <si>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</si>
  <si>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</si>
  <si>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</si>
  <si>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</si>
  <si>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</si>
  <si>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</si>
  <si>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</si>
  <si>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</si>
  <si>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</si>
  <si>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</si>
  <si>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</si>
  <si>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</si>
  <si>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</si>
  <si>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</si>
  <si>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</si>
  <si>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</si>
  <si>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</si>
  <si>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</si>
  <si>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</si>
  <si>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</si>
  <si>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</si>
  <si>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</si>
  <si>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</si>
  <si>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</si>
  <si>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</si>
  <si>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</si>
  <si>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</si>
  <si>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</si>
  <si>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</si>
  <si>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</si>
  <si>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</si>
  <si>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</si>
  <si>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</si>
  <si>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endocrino</t>
  </si>
  <si>
    <t>Miguel Aljure</t>
  </si>
  <si>
    <t>CN_08_04_CO_REC10</t>
  </si>
  <si>
    <t>Fotografía</t>
  </si>
  <si>
    <t>Ilustración del la sangre y algunas hormonas circulando a través de esta.</t>
  </si>
  <si>
    <t>Anatomía del cuerpo humano: sistema endocrino.</t>
  </si>
  <si>
    <t>Mujer embarazada en examen de ecografia.</t>
  </si>
  <si>
    <t>Traducir al español, los textos. Eliminar el título de esta imagen.</t>
  </si>
  <si>
    <t>Representación de los componentes del sistema endocrino en varias siluetas del cuerpo humano.</t>
  </si>
  <si>
    <t>Eliminar el título de la imagen. Traducir los demás nombres al español.</t>
  </si>
  <si>
    <t>http://es.slideshare.net/profeloreto/presentacin-endocrino-presentation</t>
  </si>
  <si>
    <t>Ilustración</t>
  </si>
  <si>
    <t xml:space="preserve">Esquema representativo de la acción de las hormonas desde que se liberan en su lugar de origen, viajan por el torrente sanguineo y llegan a la célula diana. acción de las hormonas </t>
  </si>
  <si>
    <t xml:space="preserve">Ilustrar lo que se presenta aquí. </t>
  </si>
  <si>
    <t>Bebé frotando sus ojos, dando la sensación de tener sueño.</t>
  </si>
  <si>
    <t>Persona tocándose del pecho justo en la zona donde se localiza el corazón.</t>
  </si>
  <si>
    <t>Ojo humano con la pupila dilatada.</t>
  </si>
  <si>
    <t>Rostro de un hombre con sudor.</t>
  </si>
  <si>
    <t>Vista lateral de la silueta de un humano en la que se resalta la glándula hipófisis.</t>
  </si>
  <si>
    <t>Señalar allí lo que aparece en rojo y escribir el texto: Glándula hipófisis.</t>
  </si>
  <si>
    <t>Anatomía por rayos X de las glándulas suprarrenales de una mujer. Vistra trasera.</t>
  </si>
  <si>
    <t>Señalar allí lo que aparece en rojo y escribir el texto: Glándulas suprarrenales.</t>
  </si>
  <si>
    <t>Esquema representativo de la acción hormonal como respuesta al estrés.</t>
  </si>
  <si>
    <t>Traducir los textos a español. Además, en lugar de Pituitary gland, escribir Glándula hipófisis. Modificar Adrenal gland por Glándula suprarrenal.</t>
  </si>
  <si>
    <t>Glándula adrenal</t>
  </si>
  <si>
    <t>Glándula liberando hormonas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</si>
</sst>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63502</xdr:colOff>
      <xdr:row>15</xdr:row>
      <xdr:rowOff>95250</xdr:rowOff>
    </xdr:from>
    <xdr:to>
      <xdr:col>10</xdr:col>
      <xdr:colOff>2198688</xdr:colOff>
      <xdr:row>15</xdr:row>
      <xdr:rowOff>1365250</xdr:rowOff>
    </xdr:to>
    <xdr:pic>
      <xdr:nvPicPr>
        <xdr:cNvPr id="2" name="Imagen 1"/>
        <xdr:cNvPicPr/>
      </xdr:nvPicPr>
      <xdr:blipFill rotWithShape="1">
        <a:blip xmlns:r="http://schemas.openxmlformats.org/officeDocument/2006/relationships" r:embed="rId1"/>
        <a:srcRect l="15262" t="22425" r="14193" b="4762"/>
        <a:stretch/>
      </xdr:blipFill>
      <xdr:spPr bwMode="auto">
        <a:xfrm>
          <a:off x="16438565" y="4611688"/>
          <a:ext cx="2135186" cy="12700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42414</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226804177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CN_08_04_CO_REC10_IMG01.jpg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t="s">
        <v>194</v>
      </c>
      <c r="O10" s="2" t="str">
        <f>'Definición técnica de imagenes'!A12</f>
        <v>M12D</v>
      </c>
    </row>
    <row r="11" spans="1:16" s="11" customFormat="1" ht="27" x14ac:dyDescent="0.25">
      <c r="A11" s="12" t="str">
        <f t="shared" ref="A11:A18" si="3">IF(OR(B11&lt;&gt;"",J11&lt;&gt;""),CONCATENATE(LEFT(A10,3),IF(MID(A10,4,2)+1&lt;10,CONCATENATE("0",MID(A10,4,2)+1))),"")</f>
        <v>IMG02</v>
      </c>
      <c r="B11" s="62">
        <v>190146998</v>
      </c>
      <c r="C11" s="20" t="str">
        <f t="shared" si="0"/>
        <v>Recurso F6</v>
      </c>
      <c r="D11" s="63" t="s">
        <v>190</v>
      </c>
      <c r="E11" s="63" t="s">
        <v>150</v>
      </c>
      <c r="F11" s="13" t="str">
        <f t="shared" ref="F11:F74" ca="1" si="4">IF(OR(B11&lt;&gt;"",J11&lt;&gt;""),CONCATENATE($C$7,"_",$A11,IF($G$4="Cuaderno de Estudio","_small",CONCATENATE(IF(I11="","","n"),IF(LEFT($G$5,1)="F",".jpg",".png")))),"")</f>
        <v>CN_08_04_CO_REC10_IMG02.jpg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210222808</v>
      </c>
      <c r="C12" s="20" t="str">
        <f t="shared" si="0"/>
        <v>Recurso F6</v>
      </c>
      <c r="D12" s="63" t="s">
        <v>190</v>
      </c>
      <c r="E12" s="63" t="s">
        <v>150</v>
      </c>
      <c r="F12" s="13" t="str">
        <f t="shared" ca="1" si="4"/>
        <v>CN_08_04_CO_REC10_IMG03.jpg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211</v>
      </c>
      <c r="K12" s="64"/>
      <c r="O12" s="2" t="str">
        <f>'Definición técnica de imagenes'!A18</f>
        <v>Diaporama F1</v>
      </c>
    </row>
    <row r="13" spans="1:16" s="11" customFormat="1" ht="27" x14ac:dyDescent="0.25">
      <c r="A13" s="12" t="str">
        <f t="shared" si="3"/>
        <v>IMG04</v>
      </c>
      <c r="B13" s="62">
        <v>189090734</v>
      </c>
      <c r="C13" s="20" t="str">
        <f t="shared" si="0"/>
        <v>Recurso F6</v>
      </c>
      <c r="D13" s="63" t="s">
        <v>190</v>
      </c>
      <c r="E13" s="63" t="s">
        <v>155</v>
      </c>
      <c r="F13" s="13" t="str">
        <f t="shared" ca="1" si="4"/>
        <v>CN_08_04_CO_REC10_IMG04n.jpg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CN_08_04_CO_REC10_IMG04a.jpg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ht="27" x14ac:dyDescent="0.25">
      <c r="A14" s="12" t="str">
        <f t="shared" si="3"/>
        <v>IMG05</v>
      </c>
      <c r="B14" s="62">
        <v>312560639</v>
      </c>
      <c r="C14" s="20" t="str">
        <f t="shared" si="0"/>
        <v>Recurso F6</v>
      </c>
      <c r="D14" s="63" t="s">
        <v>190</v>
      </c>
      <c r="E14" s="63" t="s">
        <v>155</v>
      </c>
      <c r="F14" s="13" t="str">
        <f t="shared" ca="1" si="4"/>
        <v>CN_08_04_CO_REC10_IMG05n.jpg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CN_08_04_CO_REC10_IMG05a.jpg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212</v>
      </c>
      <c r="K14" s="64"/>
      <c r="O14" s="2" t="str">
        <f>'Definición técnica de imagenes'!A22</f>
        <v>F6</v>
      </c>
    </row>
    <row r="15" spans="1:16" s="11" customFormat="1" ht="40.5" x14ac:dyDescent="0.25">
      <c r="A15" s="12" t="str">
        <f t="shared" si="3"/>
        <v>IMG06</v>
      </c>
      <c r="B15" s="62">
        <v>292036703</v>
      </c>
      <c r="C15" s="20" t="str">
        <f t="shared" si="0"/>
        <v>Recurso F6</v>
      </c>
      <c r="D15" s="63" t="s">
        <v>190</v>
      </c>
      <c r="E15" s="63" t="s">
        <v>155</v>
      </c>
      <c r="F15" s="13" t="str">
        <f t="shared" ca="1" si="4"/>
        <v>CN_08_04_CO_REC10_IMG06n.jpg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CN_08_04_CO_REC10_IMG06a.jpg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192</v>
      </c>
      <c r="K15" s="66" t="s">
        <v>196</v>
      </c>
      <c r="O15" s="2" t="str">
        <f>'Definición técnica de imagenes'!A24</f>
        <v>F6B</v>
      </c>
    </row>
    <row r="16" spans="1:16" s="11" customFormat="1" ht="123.75" customHeight="1" x14ac:dyDescent="0.3">
      <c r="A16" s="12" t="str">
        <f t="shared" si="3"/>
        <v>IMG07</v>
      </c>
      <c r="B16" s="62" t="s">
        <v>197</v>
      </c>
      <c r="C16" s="20" t="str">
        <f t="shared" si="0"/>
        <v>Recurso F6</v>
      </c>
      <c r="D16" s="63" t="s">
        <v>198</v>
      </c>
      <c r="E16" s="63" t="s">
        <v>155</v>
      </c>
      <c r="F16" s="13" t="str">
        <f t="shared" ca="1" si="4"/>
        <v>CN_08_04_CO_REC10_IMG07n.jpg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CN_08_04_CO_REC10_IMG07a.jpg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t="s">
        <v>200</v>
      </c>
      <c r="O16" s="2" t="str">
        <f>'Definición técnica de imagenes'!A25</f>
        <v>F7</v>
      </c>
    </row>
    <row r="17" spans="1:15" s="11" customFormat="1" ht="27" x14ac:dyDescent="0.25">
      <c r="A17" s="12" t="str">
        <f t="shared" si="3"/>
        <v>IMG08</v>
      </c>
      <c r="B17" s="62">
        <v>242019115</v>
      </c>
      <c r="C17" s="20" t="str">
        <f t="shared" si="0"/>
        <v>Recurso F6</v>
      </c>
      <c r="D17" s="63" t="s">
        <v>190</v>
      </c>
      <c r="E17" s="63" t="s">
        <v>155</v>
      </c>
      <c r="F17" s="13" t="str">
        <f t="shared" ca="1" si="4"/>
        <v>CN_08_04_CO_REC10_IMG08n.jpg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CN_08_04_CO_REC10_IMG08a.jpg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c r="O17" s="2" t="str">
        <f>'Definición técnica de imagenes'!A27</f>
        <v>F7B</v>
      </c>
    </row>
    <row r="18" spans="1:15" s="11" customFormat="1" ht="27" x14ac:dyDescent="0.25">
      <c r="A18" s="12" t="str">
        <f t="shared" si="3"/>
        <v>IMG09</v>
      </c>
      <c r="B18" s="62">
        <v>189850250</v>
      </c>
      <c r="C18" s="20" t="str">
        <f t="shared" si="0"/>
        <v>Recurso F6</v>
      </c>
      <c r="D18" s="63" t="s">
        <v>190</v>
      </c>
      <c r="E18" s="63" t="s">
        <v>155</v>
      </c>
      <c r="F18" s="13" t="str">
        <f t="shared" ca="1" si="4"/>
        <v>CN_08_04_CO_REC10_IMG09n.jpg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CN_08_04_CO_REC10_IMG09a.jpg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173473931</v>
      </c>
      <c r="C19" s="20" t="str">
        <f t="shared" si="0"/>
        <v>Recurso F6</v>
      </c>
      <c r="D19" s="63" t="s">
        <v>190</v>
      </c>
      <c r="E19" s="63" t="s">
        <v>155</v>
      </c>
      <c r="F19" s="13" t="str">
        <f t="shared" ca="1" si="4"/>
        <v>CN_08_04_CO_REC10_IMG10n.jpg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CN_08_04_CO_REC10_IMG10a.jpg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c r="O19" s="2" t="str">
        <f>'Definición técnica de imagenes'!A31</f>
        <v>F10</v>
      </c>
    </row>
    <row r="20" spans="1:15" s="11" customFormat="1" ht="27" x14ac:dyDescent="0.25">
      <c r="A20" s="12" t="str">
        <f t="shared" si="6"/>
        <v>IMG11</v>
      </c>
      <c r="B20" s="62">
        <v>183143678</v>
      </c>
      <c r="C20" s="20" t="str">
        <f t="shared" si="0"/>
        <v>Recurso F6</v>
      </c>
      <c r="D20" s="63" t="s">
        <v>190</v>
      </c>
      <c r="E20" s="63" t="s">
        <v>155</v>
      </c>
      <c r="F20" s="13" t="str">
        <f t="shared" ca="1" si="4"/>
        <v>CN_08_04_CO_REC10_IMG11n.jpg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CN_08_04_CO_REC10_IMG11a.jpg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204</v>
      </c>
      <c r="K20" s="66"/>
      <c r="O20" s="2" t="str">
        <f>'Definición técnica de imagenes'!A32</f>
        <v>F10B</v>
      </c>
    </row>
    <row r="21" spans="1:15" s="11" customFormat="1" ht="40.5" x14ac:dyDescent="0.25">
      <c r="A21" s="12" t="str">
        <f t="shared" si="6"/>
        <v>IMG12</v>
      </c>
      <c r="B21" s="62">
        <v>134423351</v>
      </c>
      <c r="C21" s="20" t="str">
        <f t="shared" si="0"/>
        <v>Recurso F6</v>
      </c>
      <c r="D21" s="63" t="s">
        <v>190</v>
      </c>
      <c r="E21" s="63" t="s">
        <v>155</v>
      </c>
      <c r="F21" s="13" t="str">
        <f t="shared" ca="1" si="4"/>
        <v>CN_08_04_CO_REC10_IMG12n.jpg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CN_08_04_CO_REC10_IMG12a.jpg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205</v>
      </c>
      <c r="K21" s="66" t="s">
        <v>206</v>
      </c>
      <c r="O21" s="2" t="str">
        <f>'Definición técnica de imagenes'!A33</f>
        <v>F11</v>
      </c>
    </row>
    <row r="22" spans="1:15" s="11" customFormat="1" ht="40.5" x14ac:dyDescent="0.25">
      <c r="A22" s="12" t="str">
        <f t="shared" si="6"/>
        <v>IMG13</v>
      </c>
      <c r="B22" s="62">
        <v>185532296</v>
      </c>
      <c r="C22" s="20" t="str">
        <f t="shared" si="0"/>
        <v>Recurso F6</v>
      </c>
      <c r="D22" s="63" t="s">
        <v>190</v>
      </c>
      <c r="E22" s="63" t="s">
        <v>155</v>
      </c>
      <c r="F22" s="13" t="str">
        <f t="shared" ca="1" si="4"/>
        <v>CN_08_04_CO_REC10_IMG13n.jpg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CN_08_04_CO_REC10_IMG13a.jpg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207</v>
      </c>
      <c r="K22" s="66" t="s">
        <v>208</v>
      </c>
      <c r="O22" s="2" t="str">
        <f>'Definición técnica de imagenes'!A34</f>
        <v>F12</v>
      </c>
    </row>
    <row r="23" spans="1:15" s="11" customFormat="1" ht="67.5" x14ac:dyDescent="0.25">
      <c r="A23" s="12" t="str">
        <f t="shared" si="6"/>
        <v>IMG14</v>
      </c>
      <c r="B23" s="62">
        <v>310630511</v>
      </c>
      <c r="C23" s="20" t="str">
        <f t="shared" si="0"/>
        <v>Recurso F6</v>
      </c>
      <c r="D23" s="63" t="s">
        <v>190</v>
      </c>
      <c r="E23" s="63" t="s">
        <v>155</v>
      </c>
      <c r="F23" s="13" t="str">
        <f t="shared" ca="1" si="4"/>
        <v>CN_08_04_CO_REC10_IMG14n.jpg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CN_08_04_CO_REC10_IMG14a.jpg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209</v>
      </c>
      <c r="K23" s="64" t="s">
        <v>210</v>
      </c>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2016-03-26T15:12:23Z</dcterms:modified>
</cp:coreProperties>
</file>