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ocuments\GitHub\CienciasNaturales\fuentes\contenidos\grado06\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s="1"/>
  <c r="G14" i="1" s="1"/>
  <c r="A15" i="1" l="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<sst xmlns="http://schemas.openxmlformats.org/spreadsheetml/2006/main" count="393" uniqueCount="202">
  <si>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</si>
  <si>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</si>
  <si>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</si>
  <si>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</si>
  <si>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</si>
  <si>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</si>
  <si>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</si>
  <si>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</si>
  <si>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</si>
  <si>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</si>
  <si>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</si>
  <si>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</si>
  <si>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</si>
  <si>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</si>
  <si>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</si>
  <si>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</si>
  <si>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</si>
  <si>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</si>
  <si>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</si>
  <si>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</si>
  <si>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</si>
  <si>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</si>
  <si>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</si>
  <si>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</si>
  <si>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</si>
  <si>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</si>
  <si>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</si>
  <si>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</si>
  <si>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</si>
  <si>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</si>
  <si>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</si>
  <si>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</si>
  <si>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</si>
  <si>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</si>
  <si>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</si>
  <si>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</si>
  <si>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</si>
  <si>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</si>
  <si>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</si>
  <si>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</si>
  <si>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</si>
  <si>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</si>
  <si>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</si>
  <si>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</si>
  <si>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</si>
  <si>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</si>
  <si>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</si>
  <si>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</si>
  <si>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</si>
  <si>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</si>
  <si>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</si>
  <si>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</si>
  <si>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</si>
  <si>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</si>
  <si>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</si>
  <si>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</si>
  <si>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</si>
  <si>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</si>
  <si>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</si>
  <si>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</si>
  <si>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</si>
  <si>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</si>
  <si>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</si>
  <si>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</si>
  <si>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</si>
  <si>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</si>
  <si>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</si>
  <si>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</si>
  <si>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</si>
  <si>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</si>
  <si>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</si>
  <si>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</si>
  <si>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</si>
  <si>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</si>
  <si>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</si>
  <si>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</si>
  <si>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</si>
  <si>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</si>
  <si>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</si>
  <si>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</si>
  <si>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</si>
  <si>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</si>
  <si>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</si>
  <si>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</si>
  <si>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</si>
  <si>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</si>
  <si>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</si>
  <si>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</si>
  <si>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</si>
  <si>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</si>
  <si>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</si>
  <si>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</si>
  <si>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</si>
  <si>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</si>
  <si>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</si>
  <si>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</si>
  <si>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</si>
  <si>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</si>
  <si>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</si>
  <si>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</si>
  <si>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</si>
  <si>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</si>
  <si>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</si>
  <si>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</si>
  <si>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</si>
  <si>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</si>
  <si>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</si>
  <si>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</si>
  <si>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</si>
  <si>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</si>
  <si>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</si>
  <si>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</si>
  <si>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</si>
  <si>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</si>
  <si>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</si>
  <si>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</si>
  <si>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</si>
  <si>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</si>
  <si>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</si>
  <si>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</si>
  <si>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</si>
  <si>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</si>
  <si>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</si>
  <si>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</si>
  <si>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</si>
  <si>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</si>
  <si>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</si>
  <si>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</si>
  <si>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</si>
  <si>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</si>
  <si>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</si>
  <si>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</si>
  <si>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</si>
  <si>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</si>
  <si>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</si>
  <si>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</si>
  <si>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</si>
  <si>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</si>
  <si>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</si>
  <si>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</si>
  <si>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</si>
  <si>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</si>
  <si>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</si>
  <si>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</si>
  <si>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</si>
  <si>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</si>
  <si>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</si>
  <si>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</si>
  <si>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</si>
  <si>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</si>
  <si>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</si>
  <si>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</si>
  <si>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</si>
  <si>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</si>
  <si>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</si>
  <si>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</si>
  <si>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</si>
  <si>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</si>
  <si>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</si>
  <si>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</si>
  <si>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</si>
  <si>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</si>
  <si>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</si>
  <si>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</si>
  <si>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</si>
  <si>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</si>
  <si>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</si>
  <si>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</si>
  <si>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</si>
  <si>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</si>
  <si>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</si>
  <si>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</si>
  <si>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</si>
  <si>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</si>
  <si>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</si>
  <si>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</si>
  <si>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</si>
  <si>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</si>
  <si>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</si>
  <si>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</si>
  <si>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</si>
  <si>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</si>
  <si>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</si>
  <si>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</si>
  <si>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</si>
  <si>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</si>
  <si>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</si>
  <si>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célula, unidad estructural y funcional</t>
  </si>
  <si>
    <t>Diego Molina</t>
  </si>
  <si>
    <t>Ilustración</t>
  </si>
  <si>
    <t>Fotografía</t>
  </si>
  <si>
    <t>Célula vegetal</t>
  </si>
  <si>
    <t>Célula animal</t>
  </si>
  <si>
    <t>Señalar partes: la pared es la parte verde externa y la membrana la parte amarilla interna seguida de la pared</t>
  </si>
  <si>
    <t>Cloroplastos</t>
  </si>
  <si>
    <t xml:space="preserve">Eliminar el título de la imagen. Cambiar nombres en inglés así:              Outter membrane    por      Membrana externa                                                  Inner membrane      por       Membrana interna                                                        Stroma                        por        Estroma                                                                   Granum                      por         Grana                                                                         Thylakoid                    por         Tilacoide </t>
  </si>
  <si>
    <t>Membrana celular</t>
  </si>
  <si>
    <t>Centriolo</t>
  </si>
  <si>
    <t xml:space="preserve">Cambiar nombres en inglés por:                                                                         nuclear envolope    por      Membrana nuclear                                                  Nucleolus                   por       Nucléolo                                                              Nucleus                       por       Núcleo                                                                                                         endoplasmic reticulum   por   Retículo endoplásmico                                                                  Golgi apparatus      por         Aparato de Golgi                                                                         Cell wall                     por         Pared celular                                                       Cell membrane       por         Membrana celular                                                  Mitochondrion         por        Mitocondria                                                            Cytoplasm                 Por        Citoplasma                                                          Choloplast                 Por       Cloroplasto                                                           Vacuole                     Por        Vacuola            </t>
  </si>
  <si>
    <t>CN_06_02_REC40</t>
  </si>
  <si>
    <t xml:space="preserve">Eliminar el título de la imagen                                                                                                   Cambiar nombres en inglés por:                                                                                                                        Nucleolus                   por       Nucléolo                                                              Nucleus                       por       Núcleo                                                                                                         endoplasmic reticulum   por   Retículo endoplásmico                                                                  Golgi apparatus      por         Aparato de Golgi                                                                                                                               Cell membrane       por         Membrana celular                                                  Mitochondrion         por        Mitocondria                                                            Cytoplasm                 Por        Citoplasma                                                         Lysosome                   Por         Lisosoma                                                        Vacuole                     Por        Vacuola               </t>
  </si>
  <si>
    <t>Cambiar nombres al español y editar imagen así:</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</si>
</sst>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1270000</xdr:colOff>
      <xdr:row>11</xdr:row>
      <xdr:rowOff>21166</xdr:rowOff>
    </xdr:from>
    <xdr:to>
      <xdr:col>10</xdr:col>
      <xdr:colOff>3177712</xdr:colOff>
      <xdr:row>11</xdr:row>
      <xdr:rowOff>1912410</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31833" y="2508249"/>
          <a:ext cx="1907712" cy="1891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76200</xdr:colOff>
      <xdr:row>16</xdr:row>
      <xdr:rowOff>35871</xdr:rowOff>
    </xdr:from>
    <xdr:to>
      <xdr:col>10</xdr:col>
      <xdr:colOff>2688772</xdr:colOff>
      <xdr:row>16</xdr:row>
      <xdr:rowOff>1578429</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0150" y="9941871"/>
          <a:ext cx="2612572" cy="1542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5" zoomScaleNormal="85" zoomScalePageLayoutView="140" workbookViewId="0">
      <pane ySplit="9" topLeftCell="A16" activePane="bottomLeft" state="frozen"/>
      <selection pane="bottomLeft" activeCell="E17" sqref="E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8" style="15" customWidth="1"/>
    <col min="12" max="12" width="20.375" style="2" hidden="1" customWidth="1"/>
    <col min="13" max="13" width="14.5" style="2" hidden="1" customWidth="1"/>
    <col min="14" max="14" width="10.875" style="2" hidden="1" customWidth="1"/>
    <col min="15" max="15" width="0.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42254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141162277</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CN_06_02_REC40_IMG01.jpg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226624456</v>
      </c>
      <c r="C11" s="20" t="str">
        <f t="shared" si="0"/>
        <v>Recurso F6</v>
      </c>
      <c r="D11" s="63" t="s">
        <v>190</v>
      </c>
      <c r="E11" s="63" t="s">
        <v>150</v>
      </c>
      <c r="F11" s="13" t="str">
        <f t="shared" ref="F11:F74" ca="1" si="4">IF(OR(B11&lt;&gt;"",J11&lt;&gt;""),CONCATENATE($C$7,"_",$A11,IF($G$4="Cuaderno de Estudio","_small",CONCATENATE(IF(I11="","","n"),IF(LEFT($G$5,1)="F",".jpg",".png")))),"")</f>
        <v>CN_06_02_REC40_IMG02.jpg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79.25" customHeight="1" x14ac:dyDescent="0.25">
      <c r="A12" s="12" t="str">
        <f t="shared" si="3"/>
        <v>IMG03</v>
      </c>
      <c r="B12" s="62">
        <v>218365261</v>
      </c>
      <c r="C12" s="20" t="str">
        <f t="shared" si="0"/>
        <v>Recurso F6</v>
      </c>
      <c r="D12" s="63" t="s">
        <v>189</v>
      </c>
      <c r="E12" s="63" t="s">
        <v>155</v>
      </c>
      <c r="F12" s="13" t="str">
        <f t="shared" ca="1" si="4"/>
        <v>CN_06_02_REC40_IMG03n.jpg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CN_06_02_REC40_IMG03a.jpg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t="s">
        <v>193</v>
      </c>
      <c r="O12" s="2" t="str">
        <f>'Definición técnica de imagenes'!A18</f>
        <v>Diaporama F1</v>
      </c>
    </row>
    <row r="13" spans="1:16" s="11" customFormat="1" ht="81" x14ac:dyDescent="0.25">
      <c r="A13" s="12" t="str">
        <f t="shared" si="3"/>
        <v>IMG04</v>
      </c>
      <c r="B13" s="62">
        <v>141162607</v>
      </c>
      <c r="C13" s="20" t="str">
        <f t="shared" si="0"/>
        <v>Recurso F6</v>
      </c>
      <c r="D13" s="63" t="s">
        <v>189</v>
      </c>
      <c r="E13" s="63" t="s">
        <v>155</v>
      </c>
      <c r="F13" s="13" t="str">
        <f t="shared" ca="1" si="4"/>
        <v>CN_06_02_REC40_IMG04n.jpg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CN_06_02_REC40_IMG04a.jpg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t="s">
        <v>195</v>
      </c>
      <c r="O13" s="2" t="str">
        <f>'Definición técnica de imagenes'!A19</f>
        <v>F4</v>
      </c>
    </row>
    <row r="14" spans="1:16" s="11" customFormat="1" ht="162" x14ac:dyDescent="0.25">
      <c r="A14" s="12" t="str">
        <f t="shared" si="3"/>
        <v>IMG05</v>
      </c>
      <c r="B14" s="62">
        <v>141162655</v>
      </c>
      <c r="C14" s="20" t="str">
        <f t="shared" si="0"/>
        <v>Recurso F6</v>
      </c>
      <c r="D14" s="63" t="s">
        <v>189</v>
      </c>
      <c r="E14" s="63" t="s">
        <v>155</v>
      </c>
      <c r="F14" s="13" t="str">
        <f t="shared" ca="1" si="4"/>
        <v>CN_06_02_REC40_IMG05n.jpg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CN_06_02_REC40_IMG05a.jpg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191</v>
      </c>
      <c r="K14" s="64" t="s">
        <v>198</v>
      </c>
      <c r="O14" s="2" t="str">
        <f>'Definición técnica de imagenes'!A22</f>
        <v>F6</v>
      </c>
    </row>
    <row r="15" spans="1:16" s="11" customFormat="1" ht="148.5" x14ac:dyDescent="0.25">
      <c r="A15" s="12" t="str">
        <f t="shared" si="3"/>
        <v>IMG06</v>
      </c>
      <c r="B15" s="62">
        <v>141162034</v>
      </c>
      <c r="C15" s="20" t="str">
        <f t="shared" si="0"/>
        <v>Recurso F6</v>
      </c>
      <c r="D15" s="63" t="s">
        <v>189</v>
      </c>
      <c r="E15" s="63" t="s">
        <v>155</v>
      </c>
      <c r="F15" s="13" t="str">
        <f t="shared" ca="1" si="4"/>
        <v>CN_06_02_REC40_IMG06n.jpg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CN_06_02_REC40_IMG06a.jpg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192</v>
      </c>
      <c r="K15" s="64" t="s">
        <v>200</v>
      </c>
      <c r="O15" s="2" t="str">
        <f>'Definición técnica de imagenes'!A24</f>
        <v>F6B</v>
      </c>
    </row>
    <row r="16" spans="1:16" s="11" customFormat="1" ht="14.25" x14ac:dyDescent="0.3">
      <c r="A16" s="12" t="str">
        <f t="shared" si="3"/>
        <v>IMG07</v>
      </c>
      <c r="B16" s="62">
        <v>288348779</v>
      </c>
      <c r="C16" s="20" t="str">
        <f t="shared" si="0"/>
        <v>Recurso F6</v>
      </c>
      <c r="D16" s="63" t="s">
        <v>190</v>
      </c>
      <c r="E16" s="63" t="s">
        <v>155</v>
      </c>
      <c r="F16" s="13" t="str">
        <f t="shared" ca="1" si="4"/>
        <v>CN_06_02_REC40_IMG07n.jpg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CN_06_02_REC40_IMG07a.jpg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ht="141.75" customHeight="1" x14ac:dyDescent="0.25">
      <c r="A17" s="12" t="str">
        <f t="shared" si="3"/>
        <v>IMG08</v>
      </c>
      <c r="B17" s="62">
        <v>170485292</v>
      </c>
      <c r="C17" s="20" t="str">
        <f t="shared" si="0"/>
        <v>Recurso F6</v>
      </c>
      <c r="D17" s="63" t="s">
        <v>189</v>
      </c>
      <c r="E17" s="63" t="s">
        <v>155</v>
      </c>
      <c r="F17" s="13" t="str">
        <f t="shared" ca="1" si="4"/>
        <v>CN_06_02_REC40_IMG08n.jpg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CN_06_02_REC40_IMG08a.jpg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196</v>
      </c>
      <c r="K17" s="64" t="s">
        <v>201</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2015-09-09T04:02:05Z</dcterms:modified>
</cp:coreProperties>
</file>