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6_08_CO Los ecosistemas de Colombia y su conservación\Recursos\CN_06_08_CO_REC250 Pend Sol Gra el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F34" i="1" l="1"/>
  <c r="G34" i="1" s="1"/>
  <c r="H34" i="1"/>
  <c r="A35" i="1"/>
  <c r="F35" i="1" l="1"/>
  <c r="G35" i="1" s="1"/>
  <c r="H35" i="1"/>
  <c r="A36" i="1"/>
  <c r="H36" i="1" l="1"/>
  <c r="F36" i="1"/>
  <c r="G36" i="1" s="1"/>
  <c r="A37" i="1"/>
  <c r="F37" i="1" l="1"/>
  <c r="G37" i="1" s="1"/>
  <c r="H37" i="1"/>
  <c r="A38" i="1"/>
  <c r="F38" i="1" l="1"/>
  <c r="G38" i="1" s="1"/>
  <c r="H38" i="1"/>
  <c r="A39" i="1"/>
  <c r="F39" i="1" l="1"/>
  <c r="G39" i="1" s="1"/>
  <c r="H39" i="1"/>
  <c r="A40" i="1"/>
  <c r="H40" i="1" l="1"/>
  <c r="F40" i="1"/>
  <c r="G40" i="1" s="1"/>
  <c r="A41" i="1"/>
  <c r="F41" i="1" l="1"/>
  <c r="G41" i="1" s="1"/>
  <c r="H41" i="1"/>
  <c r="A42" i="1"/>
  <c r="F42" i="1" l="1"/>
  <c r="G42" i="1" s="1"/>
  <c r="H42" i="1"/>
  <c r="A43" i="1"/>
  <c r="F43" i="1" l="1"/>
  <c r="G43" i="1" s="1"/>
  <c r="H43" i="1"/>
  <c r="A44" i="1"/>
  <c r="H44" i="1" l="1"/>
  <c r="F44" i="1"/>
  <c r="G44" i="1" s="1"/>
  <c r="A45" i="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<sst xmlns="http://schemas.openxmlformats.org/spreadsheetml/2006/main" count="373" uniqueCount="193">
  <si>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</si>
  <si>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</si>
  <si>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</si>
  <si>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</si>
  <si>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</si>
  <si>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</si>
  <si>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</si>
  <si>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</si>
  <si>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</si>
  <si>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</si>
  <si>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</si>
  <si>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</si>
  <si>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</si>
  <si>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</si>
  <si>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</si>
  <si>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</si>
  <si>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</si>
  <si>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</si>
  <si>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</si>
  <si>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</si>
  <si>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</si>
  <si>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</si>
  <si>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</si>
  <si>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</si>
  <si>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</si>
  <si>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</si>
  <si>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</si>
  <si>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</si>
  <si>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</si>
  <si>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</si>
  <si>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</si>
  <si>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</si>
  <si>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</si>
  <si>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</si>
  <si>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</si>
  <si>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</si>
  <si>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</si>
  <si>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</si>
  <si>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</si>
  <si>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</si>
  <si>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</si>
  <si>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</si>
  <si>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</si>
  <si>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</si>
  <si>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</si>
  <si>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</si>
  <si>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</si>
  <si>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</si>
  <si>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</si>
  <si>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</si>
  <si>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</si>
  <si>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</si>
  <si>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</si>
  <si>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</si>
  <si>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</si>
  <si>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</si>
  <si>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</si>
  <si>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</si>
  <si>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</si>
  <si>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</si>
  <si>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</si>
  <si>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</si>
  <si>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</si>
  <si>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</si>
  <si>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</si>
  <si>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</si>
  <si>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</si>
  <si>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</si>
  <si>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</si>
  <si>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</si>
  <si>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</si>
  <si>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</si>
  <si>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</si>
  <si>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</si>
  <si>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</si>
  <si>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</si>
  <si>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</si>
  <si>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</si>
  <si>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</si>
  <si>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</si>
  <si>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</si>
  <si>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</si>
  <si>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</si>
  <si>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</si>
  <si>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</si>
  <si>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</si>
  <si>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</si>
  <si>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</si>
  <si>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</si>
  <si>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</si>
  <si>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</si>
  <si>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</si>
  <si>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</si>
  <si>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</si>
  <si>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</si>
  <si>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</si>
  <si>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</si>
  <si>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</si>
  <si>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</si>
  <si>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</si>
  <si>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</si>
  <si>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</si>
  <si>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</si>
  <si>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</si>
  <si>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</si>
  <si>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</si>
  <si>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</si>
  <si>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</si>
  <si>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</si>
  <si>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</si>
  <si>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</si>
  <si>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</si>
  <si>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</si>
  <si>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</si>
  <si>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</si>
  <si>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</si>
  <si>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</si>
  <si>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</si>
  <si>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</si>
  <si>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</si>
  <si>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</si>
  <si>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</si>
  <si>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</si>
  <si>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</si>
  <si>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</si>
  <si>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</si>
  <si>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</si>
  <si>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</si>
  <si>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</si>
  <si>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</si>
  <si>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</si>
  <si>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</si>
  <si>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</si>
  <si>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</si>
  <si>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</si>
  <si>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</si>
  <si>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</si>
  <si>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</si>
  <si>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</si>
  <si>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</si>
  <si>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</si>
  <si>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</si>
  <si>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</si>
  <si>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</si>
  <si>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</si>
  <si>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</si>
  <si>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</si>
  <si>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</si>
  <si>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</si>
  <si>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</si>
  <si>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</si>
  <si>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</si>
  <si>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</si>
  <si>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</si>
  <si>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</si>
  <si>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</si>
  <si>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</si>
  <si>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</si>
  <si>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</si>
  <si>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</si>
  <si>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</si>
  <si>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</si>
  <si>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</si>
  <si>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</si>
  <si>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</si>
  <si>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</si>
  <si>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</si>
  <si>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</si>
  <si>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</si>
  <si>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</si>
  <si>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</si>
  <si>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</si>
  <si>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</si>
  <si>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</si>
  <si>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</si>
  <si>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</si>
  <si>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</si>
  <si>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</si>
  <si>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</si>
  <si>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</si>
  <si>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</si>
  <si>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</si>
  <si>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</si>
  <si>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</si>
  <si>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</si>
  <si>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</si>
  <si>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</si>
  <si>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CN_06_08_CO_REC250 </t>
  </si>
  <si>
    <t>Los ecosistemas de Colombia y su conservación</t>
  </si>
  <si>
    <t>Germán Cuervo</t>
  </si>
  <si>
    <t>Imagen Parques naturales Colombia. La misma que me diste a aprobar hace un tiempo.</t>
  </si>
  <si>
    <t>Ilustración</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</si>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</sst>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E10" sqref="E10:E1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v>42269</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190</v>
      </c>
      <c r="C10" s="20" t="str">
        <f t="shared" ref="C10:C41" si="0">IF(OR(B10&lt;&gt;"",J10&lt;&gt;""),IF($G$4="Recurso",CONCATENATE($G$4," ",$G$5),$G$4),"")</f>
        <v>Recurso F13</v>
      </c>
      <c r="D10" s="63" t="s">
        <v>191</v>
      </c>
      <c r="E10" s="63" t="s">
        <v>151</v>
      </c>
      <c r="F10" s="13" t="str">
        <f t="shared" ref="F10" ca="1" si="1">IF(OR(B10&lt;&gt;"",J10&lt;&gt;""),CONCATENATE($C$7,"_",$A10,IF($G$4="Cuaderno de Estudio","_small",CONCATENATE(IF(I10="","","n"),IF(LEFT($G$5,1)="F",".jpg",".png")))),"")</f>
        <v>CN_06_08_CO_REC250 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CN_06_08_CO_REC250 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156242261</v>
      </c>
      <c r="C11" s="20" t="str">
        <f t="shared" si="0"/>
        <v>Recurso F13</v>
      </c>
      <c r="D11" s="63" t="s">
        <v>192</v>
      </c>
      <c r="E11" s="63" t="s">
        <v>151</v>
      </c>
      <c r="F11" s="13" t="str">
        <f t="shared" ref="F11:F74" ca="1" si="4">IF(OR(B11&lt;&gt;"",J11&lt;&gt;""),CONCATENATE($C$7,"_",$A11,IF($G$4="Cuaderno de Estudio","_small",CONCATENATE(IF(I11="","","n"),IF(LEFT($G$5,1)="F",".jpg",".png")))),"")</f>
        <v>CN_06_08_CO_REC250 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CN_06_08_CO_REC250 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x14ac:dyDescent="0.25">
      <c r="A12" s="12" t="str">
        <f t="shared" si="3"/>
        <v>IMG03</v>
      </c>
      <c r="B12" s="62">
        <v>92662864</v>
      </c>
      <c r="C12" s="20" t="str">
        <f t="shared" si="0"/>
        <v>Recurso F13</v>
      </c>
      <c r="D12" s="63" t="s">
        <v>192</v>
      </c>
      <c r="E12" s="63" t="s">
        <v>151</v>
      </c>
      <c r="F12" s="13" t="str">
        <f t="shared" ca="1" si="4"/>
        <v>CN_06_08_CO_REC250 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CN_06_08_CO_REC250 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IMG04</v>
      </c>
      <c r="B13" s="62">
        <v>76759618</v>
      </c>
      <c r="C13" s="20" t="str">
        <f t="shared" si="0"/>
        <v>Recurso F13</v>
      </c>
      <c r="D13" s="63" t="s">
        <v>192</v>
      </c>
      <c r="E13" s="63" t="s">
        <v>151</v>
      </c>
      <c r="F13" s="13" t="str">
        <f t="shared" ca="1" si="4"/>
        <v>CN_06_08_CO_REC250 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CN_06_08_CO_REC250 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2"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6.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7.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7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8"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9.7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2.7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7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4.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2015-09-22T21:41:12Z</dcterms:modified>
</cp:coreProperties>
</file>