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ESCALETAS\Escaletas  grupo  2\CN_07_06_CO La Tierra y sus movimientos\Recursos\Borrador CN_07_06_CO_REC270\"/>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385" windowHeight="331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F11" i="1" l="1"/>
  <c r="G11" i="1" s="1"/>
  <c r="H10" i="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<sst xmlns="http://schemas.openxmlformats.org/spreadsheetml/2006/main" count="372" uniqueCount="193">
  <si>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</si>
  <si>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</si>
  <si>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</si>
  <si>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</si>
  <si>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</si>
  <si>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</si>
  <si>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</si>
  <si>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</si>
  <si>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</si>
  <si>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</si>
  <si>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</si>
  <si>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</si>
  <si>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</si>
  <si>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</si>
  <si>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</si>
  <si>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</si>
  <si>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</si>
  <si>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</si>
  <si>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</si>
  <si>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</si>
  <si>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</si>
  <si>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</si>
  <si>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</si>
  <si>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</si>
  <si>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</si>
  <si>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</si>
  <si>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</si>
  <si>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</si>
  <si>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</si>
  <si>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</si>
  <si>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</si>
  <si>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</si>
  <si>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</si>
  <si>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</si>
  <si>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</si>
  <si>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</si>
  <si>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</si>
  <si>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</si>
  <si>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</si>
  <si>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</si>
  <si>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</si>
  <si>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</si>
  <si>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</si>
  <si>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</si>
  <si>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</si>
  <si>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</si>
  <si>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</si>
  <si>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</si>
  <si>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</si>
  <si>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</si>
  <si>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</si>
  <si>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</si>
  <si>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</si>
  <si>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</si>
  <si>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</si>
  <si>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</si>
  <si>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</si>
  <si>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</si>
  <si>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</si>
  <si>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</si>
  <si>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</si>
  <si>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</si>
  <si>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</si>
  <si>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</si>
  <si>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</si>
  <si>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</si>
  <si>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</si>
  <si>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</si>
  <si>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</si>
  <si>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</si>
  <si>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</si>
  <si>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</si>
  <si>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</si>
  <si>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</si>
  <si>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</si>
  <si>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</si>
  <si>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</si>
  <si>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</si>
  <si>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</si>
  <si>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</si>
  <si>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</si>
  <si>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</si>
  <si>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</si>
  <si>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</si>
  <si>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</si>
  <si>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</si>
  <si>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</si>
  <si>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</si>
  <si>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</si>
  <si>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</si>
  <si>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</si>
  <si>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</si>
  <si>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</si>
  <si>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</si>
  <si>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</si>
  <si>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</si>
  <si>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</si>
  <si>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</si>
  <si>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</si>
  <si>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</si>
  <si>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</si>
  <si>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</si>
  <si>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</si>
  <si>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</si>
  <si>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</si>
  <si>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</si>
  <si>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</si>
  <si>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</si>
  <si>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</si>
  <si>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</si>
  <si>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</si>
  <si>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</si>
  <si>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</si>
  <si>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</si>
  <si>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</si>
  <si>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</si>
  <si>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</si>
  <si>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</si>
  <si>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</si>
  <si>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</si>
  <si>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</si>
  <si>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</si>
  <si>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</si>
  <si>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</si>
  <si>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</si>
  <si>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</si>
  <si>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</si>
  <si>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</si>
  <si>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</si>
  <si>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</si>
  <si>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</si>
  <si>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</si>
  <si>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</si>
  <si>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</si>
  <si>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</si>
  <si>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</si>
  <si>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</si>
  <si>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</si>
  <si>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</si>
  <si>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</si>
  <si>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</si>
  <si>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</si>
  <si>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</si>
  <si>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</si>
  <si>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</si>
  <si>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</si>
  <si>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</si>
  <si>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</si>
  <si>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</si>
  <si>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</si>
  <si>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</si>
  <si>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</si>
  <si>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</si>
  <si>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</si>
  <si>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</si>
  <si>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</si>
  <si>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</si>
  <si>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</si>
  <si>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</si>
  <si>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</si>
  <si>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</si>
  <si>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</si>
  <si>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</si>
  <si>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</si>
  <si>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</si>
  <si>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</si>
  <si>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</si>
  <si>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</si>
  <si>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</si>
  <si>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</si>
  <si>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</si>
  <si>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</si>
  <si>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</si>
  <si>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</si>
  <si>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</si>
  <si>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</si>
  <si>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</si>
  <si>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</si>
  <si>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</si>
  <si>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</si>
  <si>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</si>
  <si>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</si>
  <si>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</si>
  <si>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</si>
  <si>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</si>
  <si>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</si>
  <si>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</si>
  <si>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Tierra y sus movimientos</t>
  </si>
  <si>
    <t>Germán Cuervo</t>
  </si>
  <si>
    <t>CN_07_06_REC_270</t>
  </si>
  <si>
    <t>Ilustración</t>
  </si>
  <si>
    <t>Fotografía</t>
  </si>
  <si>
    <t>Ver intrucciones en el archivo anexo a esta solicitud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</si>
</sst>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A4" zoomScale="120" zoomScaleNormal="120" zoomScalePageLayoutView="140" workbookViewId="0">
      <selection activeCell="K10" sqref="K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7</v>
      </c>
      <c r="D3" s="88"/>
      <c r="F3" s="80">
        <v>42252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v>161296307</v>
      </c>
      <c r="C10" s="20" t="str">
        <f t="shared" ref="C10:C41" si="0">IF(OR(B10&lt;&gt;"",J10&lt;&gt;""),IF($G$4="Recurso",CONCATENATE($G$4," ",$G$5),$G$4),"")</f>
        <v>Recurso M101</v>
      </c>
      <c r="D10" s="63" t="s">
        <v>191</v>
      </c>
      <c r="E10" s="63" t="s">
        <v>155</v>
      </c>
      <c r="F10" s="13" t="str">
        <f t="shared" ref="F10" ca="1" si="1">IF(OR(B10&lt;&gt;"",J10&lt;&gt;""),CONCATENATE($C$7,"_",$A10,IF($G$4="Cuaderno de Estudio","_small",CONCATENATE(IF(I10="","","n"),IF(LEFT($G$5,1)="F",".jpg",".png")))),"")</f>
        <v>CN_07_06_REC_270_IMG01n.png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CN_07_06_REC_270_IMG01a.png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192</v>
      </c>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190</v>
      </c>
      <c r="C11" s="20" t="str">
        <f t="shared" si="0"/>
        <v>Recurso M101</v>
      </c>
      <c r="D11" s="63" t="s">
        <v>190</v>
      </c>
      <c r="E11" s="63" t="s">
        <v>155</v>
      </c>
      <c r="F11" s="13" t="str">
        <f t="shared" ref="F11:F74" ca="1" si="4">IF(OR(B11&lt;&gt;"",J11&lt;&gt;""),CONCATENATE($C$7,"_",$A11,IF($G$4="Cuaderno de Estudio","_small",CONCATENATE(IF(I11="","","n"),IF(LEFT($G$5,1)="F",".jpg",".png")))),"")</f>
        <v>CN_07_06_REC_270_IMG02n.png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CN_07_06_REC_270_IMG02a.png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c r="O11" s="2" t="str">
        <f>'Definición técnica de imagenes'!A13</f>
        <v>M101</v>
      </c>
    </row>
    <row r="12" spans="1:16" s="11" customFormat="1" x14ac:dyDescent="0.25">
      <c r="A12" s="12" t="str">
        <f t="shared" si="3"/>
        <v>IMG03</v>
      </c>
      <c r="B12" s="62">
        <v>58237432</v>
      </c>
      <c r="C12" s="20" t="str">
        <f t="shared" si="0"/>
        <v>Recurso M101</v>
      </c>
      <c r="D12" s="63" t="s">
        <v>191</v>
      </c>
      <c r="E12" s="63" t="s">
        <v>155</v>
      </c>
      <c r="F12" s="13" t="str">
        <f t="shared" ca="1" si="4"/>
        <v>CN_07_06_REC_270_IMG03n.png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CN_07_06_REC_270_IMG03a.png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2015-09-05T19:42:48Z</dcterms:modified>
</cp:coreProperties>
</file>