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60" windowWidth="19200" windowHeight="889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0" i="1"/>
  <c r="A11"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<sst xmlns="http://schemas.openxmlformats.org/spreadsheetml/2006/main" count="224" uniqueCount="151">
  <si>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</si>
  <si>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</si>
  <si>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</si>
  <si>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</si>
  <si>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</si>
  <si>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</si>
  <si>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</si>
  <si>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</si>
  <si>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</si>
  <si>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</si>
  <si>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</si>
  <si>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</si>
  <si>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</si>
  <si>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</si>
  <si>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</si>
  <si>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</si>
  <si>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</si>
  <si>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</si>
  <si>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</si>
  <si>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</si>
  <si>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</si>
  <si>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</si>
  <si>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</si>
  <si>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</si>
  <si>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</si>
  <si>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</si>
  <si>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</si>
  <si>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</si>
  <si>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</si>
  <si>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</si>
  <si>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</si>
  <si>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</si>
  <si>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</si>
  <si>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</si>
  <si>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</si>
  <si>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</si>
  <si>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</si>
  <si>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</si>
  <si>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</si>
  <si>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</si>
  <si>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</si>
  <si>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</si>
  <si>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</si>
  <si>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</si>
  <si>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</si>
  <si>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</si>
  <si>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</si>
  <si>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</si>
  <si>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</si>
  <si>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</si>
  <si>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</si>
  <si>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</si>
  <si>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</si>
  <si>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</si>
  <si>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</si>
  <si>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</si>
  <si>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</si>
  <si>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</si>
  <si>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</si>
  <si>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</si>
  <si>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</si>
  <si>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</si>
  <si>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</si>
  <si>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</si>
  <si>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</si>
  <si>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</si>
  <si>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</si>
  <si>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</si>
  <si>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</si>
  <si>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</si>
  <si>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</si>
  <si>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</si>
  <si>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</si>
  <si>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</si>
  <si>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</si>
  <si>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</si>
  <si>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</si>
  <si>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</si>
  <si>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</si>
  <si>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</si>
  <si>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</si>
  <si>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</si>
  <si>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</si>
  <si>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</si>
  <si>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</si>
  <si>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</si>
  <si>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</si>
  <si>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</si>
  <si>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</si>
  <si>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</si>
  <si>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</si>
  <si>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</si>
  <si>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</si>
  <si>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</si>
  <si>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</si>
  <si>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</si>
  <si>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</si>
  <si>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</si>
  <si>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</si>
  <si>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</si>
  <si>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</si>
  <si>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</si>
  <si>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</si>
  <si>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</si>
  <si>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</si>
  <si>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</si>
  <si>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</si>
  <si>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</si>
  <si>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</si>
  <si>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</si>
  <si>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</si>
  <si>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</si>
  <si>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</si>
  <si>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</si>
  <si>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</si>
  <si>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</si>
  <si>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</si>
  <si>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</si>
  <si>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</si>
  <si>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</si>
  <si>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</si>
  <si>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</si>
  <si>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</si>
  <si>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</si>
  <si>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</si>
  <si>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</si>
  <si>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</si>
  <si>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</si>
  <si>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</si>
  <si>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</si>
  <si>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</si>
  <si>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</si>
  <si>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</si>
  <si>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</si>
  <si>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</si>
  <si>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</si>
  <si>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</si>
  <si>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</si>
  <si>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</si>
  <si>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</si>
  <si>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</si>
  <si>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</si>
  <si>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</si>
  <si>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</si>
  <si>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</si>
  <si>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Los recursos naturales renovables</t>
  </si>
  <si>
    <t>Diego Molina</t>
  </si>
  <si>
    <t>Fotografía</t>
  </si>
  <si>
    <t>Horizontal</t>
  </si>
  <si>
    <t>Reciclaje</t>
  </si>
  <si>
    <t>CN_03_04_REC190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</si>
</sst>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11" sqref="C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22</v>
      </c>
      <c r="D2" s="81"/>
      <c r="F2" s="73" t="s">
        <v>0</v>
      </c>
      <c r="G2" s="74"/>
      <c r="H2" s="49"/>
      <c r="I2" s="49"/>
      <c r="J2" s="16"/>
    </row>
    <row r="3" spans="1:16" ht="15.75" x14ac:dyDescent="0.25">
      <c r="A3" s="1"/>
      <c r="B3" s="4" t="s">
        <v>8</v>
      </c>
      <c r="C3" s="82">
        <v>3</v>
      </c>
      <c r="D3" s="83"/>
      <c r="F3" s="75">
        <v>42093</v>
      </c>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150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x14ac:dyDescent="0.25">
      <c r="A10" s="13" t="str">
        <f>IF(OR(B10&lt;&gt;"",J10&lt;&gt;""),"IMG01","")</f>
        <v>IMG01</v>
      </c>
      <c r="B10" s="13">
        <v>85713788</v>
      </c>
      <c r="C10" s="27" t="str">
        <f>IF(OR(B10&lt;&gt;"",J10&lt;&gt;""),IF($G$4="Recurso",CONCATENATE($G$4," ",$G$5),$G$4),"")</f>
        <v>Recurso M101</v>
      </c>
      <c r="D10" s="14" t="s">
        <v>147</v>
      </c>
      <c r="E10" s="14" t="s">
        <v>148</v>
      </c>
      <c r="F10" s="14" t="str">
        <f>IF(OR(B10&lt;&gt;"",J10&lt;&gt;""),CONCATENATE($C$7,"_",$A10,IF($G$4="Cuaderno de Estudio","_small",CONCATENATE(IF(I10="","","n"),IF(LEFT($G$5,1)="F",".jpg",".png")))),"")</f>
        <v>CN_03_04_REC190_IMG01n.png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CN_03_04_REC190_IMG01a.png</v>
      </c>
      <c r="I10" s="14" t="str">
        <f>IF(OR(B10&lt;&gt;"",J10&lt;&gt;""),IF($G$4="Recurso",IF(LEFT($G$5,1)="M",IF(VLOOKUP($G$5,'Definición técnica de imagenes'!$A$3:$G$17,6,FALSE)=0,"",VLOOKUP($G$5,'Definición técnica de imagenes'!$A$3:$G$17,6,FALSE)),IF($G$5="F1","","")),'Definición técnica de imagenes'!$F$16),"")</f>
        <v>500 x 500 px</v>
      </c>
      <c r="J10" s="14" t="s">
        <v>149</v>
      </c>
      <c r="K10" s="19"/>
    </row>
    <row r="11" spans="1:16" s="12" customFormat="1" ht="13.9" customHeight="1" x14ac:dyDescent="0.25">
      <c r="A11" s="13" t="str">
        <f>IF(OR(B11&lt;&gt;"",J11&lt;&gt;""),CONCATENATE(LEFT(A10,3),IF(MID(A10,4,2)+1&lt;10,CONCATENATE("0",MID(A10,4,2)+1))),"")</f>
        <v/>
      </c>
      <c r="B11" s="13"/>
      <c r="C11" s="27" t="str">
        <f t="shared" ref="C11:C74" si="0">IF(OR(B11&lt;&gt;"",J11&lt;&gt;""),IF($G$4="Recurso",CONCATENATE($G$4," ",$G$5),$G$4),"")</f>
        <v/>
      </c>
      <c r="D11" s="14"/>
      <c r="E11" s="14"/>
      <c r="F11" s="14" t="str">
        <f t="shared" ref="F11:F74" si="1">IF(OR(B11&lt;&gt;"",J11&lt;&gt;""),CONCATENATE($C$7,"_",$A11,IF($G$4="Cuaderno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x14ac:dyDescent="0.25">
      <c r="A12" s="13" t="str">
        <f t="shared" ref="A12:A18"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cp:lastModifiedBy>
  <dcterms:created xsi:type="dcterms:W3CDTF">2014-07-01T23:43:25Z</dcterms:created>
  <dcterms:modified xsi:type="dcterms:W3CDTF">2015-04-15T19:28:05Z</dcterms:modified>
</cp:coreProperties>
</file>