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A11" i="1"/>
  <c r="I10" i="1"/>
  <c r="H10" i="1"/>
  <c r="D18" i="2"/>
  <c r="D7" i="2"/>
  <c r="F10"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<sst xmlns="http://schemas.openxmlformats.org/spreadsheetml/2006/main" count="225" uniqueCount="151">
  <si>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</si>
  <si>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</si>
  <si>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</si>
  <si>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</si>
  <si>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</si>
  <si>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</si>
  <si>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</si>
  <si>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</si>
  <si>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</si>
  <si>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</si>
  <si>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</si>
  <si>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</si>
  <si>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</si>
  <si>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</si>
  <si>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</si>
  <si>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</si>
  <si>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</si>
  <si>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</si>
  <si>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</si>
  <si>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</si>
  <si>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</si>
  <si>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</si>
  <si>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</si>
  <si>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</si>
  <si>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</si>
  <si>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</si>
  <si>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</si>
  <si>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</si>
  <si>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</si>
  <si>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</si>
  <si>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</si>
  <si>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</si>
  <si>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</si>
  <si>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</si>
  <si>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</si>
  <si>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</si>
  <si>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</si>
  <si>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</si>
  <si>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</si>
  <si>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</si>
  <si>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</si>
  <si>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</si>
  <si>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</si>
  <si>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</si>
  <si>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</si>
  <si>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</si>
  <si>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</si>
  <si>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</si>
  <si>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</si>
  <si>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</si>
  <si>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</si>
  <si>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</si>
  <si>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</si>
  <si>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</si>
  <si>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</si>
  <si>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</si>
  <si>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</si>
  <si>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</si>
  <si>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</si>
  <si>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</si>
  <si>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</si>
  <si>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</si>
  <si>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</si>
  <si>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</si>
  <si>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</si>
  <si>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</si>
  <si>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</si>
  <si>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</si>
  <si>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</si>
  <si>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</si>
  <si>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</si>
  <si>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</si>
  <si>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</si>
  <si>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</si>
  <si>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</si>
  <si>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</si>
  <si>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</si>
  <si>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</si>
  <si>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</si>
  <si>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</si>
  <si>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</si>
  <si>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</si>
  <si>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</si>
  <si>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</si>
  <si>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</si>
  <si>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</si>
  <si>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</si>
  <si>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</si>
  <si>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</si>
  <si>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</si>
  <si>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</si>
  <si>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</si>
  <si>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</si>
  <si>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</si>
  <si>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</si>
  <si>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</si>
  <si>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</si>
  <si>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</si>
  <si>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</si>
  <si>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</si>
  <si>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</si>
  <si>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</si>
  <si>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</si>
  <si>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</si>
  <si>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</si>
  <si>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</si>
  <si>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</si>
  <si>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</si>
  <si>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</si>
  <si>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</si>
  <si>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</si>
  <si>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</si>
  <si>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</si>
  <si>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</si>
  <si>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</si>
  <si>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</si>
  <si>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</si>
  <si>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</si>
  <si>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</si>
  <si>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</si>
  <si>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</si>
  <si>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</si>
  <si>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</si>
  <si>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</si>
  <si>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</si>
  <si>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</si>
  <si>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</si>
  <si>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</si>
  <si>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</si>
  <si>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</si>
  <si>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</si>
  <si>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</si>
  <si>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</si>
  <si>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</si>
  <si>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</si>
  <si>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</si>
  <si>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</si>
  <si>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</si>
  <si>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</si>
  <si>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</si>
  <si>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</si>
  <si>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</si>
  <si>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</si>
  <si>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</si>
  <si>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</si>
  <si>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</si>
  <si>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</si>
  <si>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</si>
  <si>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Ver descripcioón y observaciones</t>
  </si>
  <si>
    <t>CN_11_11_REC_180</t>
  </si>
  <si>
    <t>Realizar ilustración igual a imagen guía. Todas las figuras geométricas deben ser de similar tamaño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</si>
</sst>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370417</xdr:colOff>
      <xdr:row>8</xdr:row>
      <xdr:rowOff>317500</xdr:rowOff>
    </xdr:from>
    <xdr:to>
      <xdr:col>9</xdr:col>
      <xdr:colOff>2251287</xdr:colOff>
      <xdr:row>9</xdr:row>
      <xdr:rowOff>3704802</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38917" y="1968500"/>
          <a:ext cx="1880870" cy="372596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
  <sheetViews>
    <sheetView showGridLines="0" tabSelected="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91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149</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99.95" customHeight="1" x14ac:dyDescent="0.25">
      <c r="A10" s="13" t="s">
        <v>142</v>
      </c>
      <c r="B10" s="22" t="s">
        <v>148</v>
      </c>
      <c r="C10" s="22" t="str">
        <f>IF(OR(B10&lt;&gt;"",J10&lt;&gt;""),IF($G$4="Recurso",CONCATENATE($G$4," ",$G$5),$G$4),"")</f>
        <v>Recurso M101</v>
      </c>
      <c r="D10" s="14" t="s">
        <v>146</v>
      </c>
      <c r="E10" s="14"/>
      <c r="F10" s="14" t="str">
        <f>IF(OR(B10&lt;&gt;"",J10&lt;&gt;""),CONCATENATE($C$7,"_",$A10,IF($G$4="Cuaderno de Estudio","_small",CONCATENATE(IF(I10="","","n"),IF(LEFT($G$5,1)="F",".jpg",".png")))),"")</f>
        <v>CN_11_11_REC_180_IMG01n.png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CN_11_11_REC_180_IMG01a.png</v>
      </c>
      <c r="I10" s="14" t="str">
        <f>IF(OR(B10&lt;&gt;"",J10&lt;&gt;""),IF($G$4="Recurso",IF(LEFT($G$5,1)="M",IF(VLOOKUP($G$5,'Definición técnica de imagenes'!$A$3:$G$17,6,FALSE)=0,"",VLOOKUP($G$5,'Definición técnica de imagenes'!$A$3:$G$17,6,FALSE)),IF($G$5="F1","","")),'Definición técnica de imagenes'!$F$16),"")</f>
        <v>500 x 500 px</v>
      </c>
      <c r="J10" s="14"/>
      <c r="K10" s="66" t="s">
        <v>150</v>
      </c>
    </row>
    <row r="11" spans="1:16" s="12" customFormat="1" x14ac:dyDescent="0.25">
      <c r="A11" s="13" t="str">
        <f>IF(OR(B11&lt;&gt;"",J11&lt;&gt;""),CONCATENATE(LEFT(#REF!,3),IF(MID(#REF!,4,2)+1&lt;10,CONCATENATE("0",MID(#REF!,4,2)+1),MID(#REF!,4,2)+1)),"")</f>
        <v/>
      </c>
      <c r="B11" s="13"/>
      <c r="C11" s="22" t="str">
        <f t="shared" ref="C11" si="0">IF(OR(B11&lt;&gt;"",J11&lt;&gt;""),IF($G$4="Recurso",CONCATENATE($G$4," ",$G$5),$G$4),"")</f>
        <v/>
      </c>
      <c r="D11" s="14"/>
      <c r="E11" s="14"/>
      <c r="F11" s="14" t="str">
        <f t="shared" ref="F11"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4"/>
      <c r="K11"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
      <formula1>"Vertical,Horizontal"</formula1>
    </dataValidation>
    <dataValidation type="list" allowBlank="1" showInputMessage="1" showErrorMessage="1" sqref="D10:D11">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2015-04-27T22:11:01Z</dcterms:modified>
</cp:coreProperties>
</file>