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<sst xmlns="http://schemas.openxmlformats.org/spreadsheetml/2006/main" count="398" uniqueCount="202">
  <si>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</si>
  <si>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</si>
  <si>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</si>
  <si>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</si>
  <si>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</si>
  <si>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</si>
  <si>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</si>
  <si>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</si>
  <si>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</si>
  <si>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</si>
  <si>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</si>
  <si>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</si>
  <si>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</si>
  <si>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</si>
  <si>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</si>
  <si>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</si>
  <si>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</si>
  <si>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</si>
  <si>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</si>
  <si>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</si>
  <si>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</si>
  <si>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</si>
  <si>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</si>
  <si>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</si>
  <si>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</si>
  <si>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</si>
  <si>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</si>
  <si>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</si>
  <si>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</si>
  <si>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</si>
  <si>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</si>
  <si>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</si>
  <si>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</si>
  <si>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</si>
  <si>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</si>
  <si>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</si>
  <si>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</si>
  <si>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</si>
  <si>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</si>
  <si>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</si>
  <si>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</si>
  <si>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</si>
  <si>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</si>
  <si>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</si>
  <si>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</si>
  <si>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</si>
  <si>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</si>
  <si>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</si>
  <si>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</si>
  <si>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</si>
  <si>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</si>
  <si>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</si>
  <si>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</si>
  <si>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</si>
  <si>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</si>
  <si>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</si>
  <si>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</si>
  <si>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</si>
  <si>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</si>
  <si>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</si>
  <si>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</si>
  <si>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</si>
  <si>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</si>
  <si>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</si>
  <si>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</si>
  <si>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</si>
  <si>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</si>
  <si>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</si>
  <si>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</si>
  <si>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</si>
  <si>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</si>
  <si>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</si>
  <si>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</si>
  <si>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</si>
  <si>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</si>
  <si>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</si>
  <si>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</si>
  <si>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</si>
  <si>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</si>
  <si>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</si>
  <si>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</si>
  <si>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</si>
  <si>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</si>
  <si>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</si>
  <si>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</si>
  <si>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</si>
  <si>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</si>
  <si>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</si>
  <si>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</si>
  <si>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</si>
  <si>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</si>
  <si>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</si>
  <si>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</si>
  <si>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</si>
  <si>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</si>
  <si>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</si>
  <si>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</si>
  <si>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</si>
  <si>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</si>
  <si>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</si>
  <si>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</si>
  <si>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</si>
  <si>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</si>
  <si>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</si>
  <si>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</si>
  <si>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</si>
  <si>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</si>
  <si>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</si>
  <si>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</si>
  <si>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</si>
  <si>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</si>
  <si>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</si>
  <si>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</si>
  <si>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</si>
  <si>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</si>
  <si>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</si>
  <si>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</si>
  <si>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</si>
  <si>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</si>
  <si>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</si>
  <si>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</si>
  <si>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</si>
  <si>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</si>
  <si>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</si>
  <si>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</si>
  <si>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</si>
  <si>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</si>
  <si>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</si>
  <si>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</si>
  <si>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</si>
  <si>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</si>
  <si>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</si>
  <si>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</si>
  <si>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</si>
  <si>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</si>
  <si>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</si>
  <si>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</si>
  <si>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</si>
  <si>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</si>
  <si>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</si>
  <si>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</si>
  <si>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</si>
  <si>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</si>
  <si>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</si>
  <si>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</si>
  <si>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</si>
  <si>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</si>
  <si>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</si>
  <si>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</si>
  <si>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</si>
  <si>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</si>
  <si>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</si>
  <si>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</si>
  <si>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</si>
  <si>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</si>
  <si>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</si>
  <si>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</si>
  <si>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</si>
  <si>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</si>
  <si>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</si>
  <si>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</si>
  <si>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</si>
  <si>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</si>
  <si>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</si>
  <si>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</si>
  <si>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</si>
  <si>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</si>
  <si>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</si>
  <si>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</si>
  <si>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</si>
  <si>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</si>
  <si>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</si>
  <si>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</si>
  <si>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</si>
  <si>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</si>
  <si>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</si>
  <si>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</si>
  <si>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</si>
  <si>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</si>
  <si>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</si>
  <si>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</si>
  <si>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</si>
  <si>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</si>
  <si>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</si>
  <si>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</si>
  <si>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</si>
  <si>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</si>
  <si>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</si>
  <si>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 xml:space="preserve">Lyz Bernal </t>
  </si>
  <si>
    <t>CN_11_14_REC10</t>
  </si>
  <si>
    <t>Fotografía</t>
  </si>
  <si>
    <t xml:space="preserve">106968788 y 142584610
</t>
  </si>
  <si>
    <t>Ilustración</t>
  </si>
  <si>
    <t>Realizar por favor plantilla como se deja en imagen guía. En la imagen de los frascos incluir CH3OH (3 en subíndice)</t>
  </si>
  <si>
    <t xml:space="preserve">323119568
</t>
  </si>
  <si>
    <t xml:space="preserve">Ver descripción y observaciones </t>
  </si>
  <si>
    <t xml:space="preserve">Por favor dejar espacio en blanco al lado izquierdo para texto </t>
  </si>
  <si>
    <t>Por favor dejar espacio en blanco al lado izquierdo para texto. Manejar flechas tipo anzuelo como se deja en imagen guía</t>
  </si>
  <si>
    <t xml:space="preserve">Realizar igual a imagen guía. Por favor dejar espacio en blanco al lado izquierdo para texto </t>
  </si>
  <si>
    <t xml:space="preserve">Realizar igual a imagen guía. Por favor dejar espacio en blanco en la parte de arriba para texto </t>
  </si>
  <si>
    <t xml:space="preserve">Realizar igual a imagen guía. Por favor dejar espacio en blanco al lado izquierdo para texto. Se deja a consideración el color de las fórmulas </t>
  </si>
  <si>
    <t>Realizar igual a la imagen guía. Es para la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</si>
</sst>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468312</xdr:colOff>
      <xdr:row>9</xdr:row>
      <xdr:rowOff>123824</xdr:rowOff>
    </xdr:from>
    <xdr:to>
      <xdr:col>9</xdr:col>
      <xdr:colOff>2187090</xdr:colOff>
      <xdr:row>9</xdr:row>
      <xdr:rowOff>1035630</xdr:rowOff>
    </xdr:to>
    <xdr:pic>
      <xdr:nvPicPr>
        <xdr:cNvPr id="2" name="Imagen 1"/>
        <xdr:cNvPicPr>
          <a:picLocks noChangeAspect="1"/>
        </xdr:cNvPicPr>
      </xdr:nvPicPr>
      <xdr:blipFill rotWithShape="1">
        <a:blip xmlns:r="http://schemas.openxmlformats.org/officeDocument/2006/relationships" r:embed="rId1"/>
        <a:srcRect l="22252" t="24076" r="7966" b="10080"/>
        <a:stretch/>
      </xdr:blipFill>
      <xdr:spPr>
        <a:xfrm>
          <a:off x="14184312" y="2243137"/>
          <a:ext cx="1718778" cy="911806"/>
        </a:xfrm>
        <a:prstGeom prst="rect">
          <a:avLst/>
        </a:prstGeom>
      </xdr:spPr>
    </xdr:pic>
    <xdr:clientData/>
  </xdr:twoCellAnchor>
  <xdr:twoCellAnchor editAs="oneCell">
    <xdr:from>
      <xdr:col>9</xdr:col>
      <xdr:colOff>674688</xdr:colOff>
      <xdr:row>10</xdr:row>
      <xdr:rowOff>141288</xdr:rowOff>
    </xdr:from>
    <xdr:to>
      <xdr:col>9</xdr:col>
      <xdr:colOff>1953944</xdr:colOff>
      <xdr:row>10</xdr:row>
      <xdr:rowOff>1477400</xdr:rowOff>
    </xdr:to>
    <xdr:pic>
      <xdr:nvPicPr>
        <xdr:cNvPr id="3" name="Picture 2" descr="http://thumb1.shutterstock.com/display_pic_with_logo/3142046/323119568/stock-vector-metal-broken-chain-d-freedom-concept-vector-illustration-32311956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90688" y="3824288"/>
          <a:ext cx="1279256" cy="1336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412750</xdr:colOff>
      <xdr:row>10</xdr:row>
      <xdr:rowOff>1492250</xdr:rowOff>
    </xdr:from>
    <xdr:to>
      <xdr:col>9</xdr:col>
      <xdr:colOff>2822857</xdr:colOff>
      <xdr:row>11</xdr:row>
      <xdr:rowOff>1504737</xdr:rowOff>
    </xdr:to>
    <xdr:pic>
      <xdr:nvPicPr>
        <xdr:cNvPr id="4" name="Imagen 3"/>
        <xdr:cNvPicPr>
          <a:picLocks noChangeAspect="1"/>
        </xdr:cNvPicPr>
      </xdr:nvPicPr>
      <xdr:blipFill rotWithShape="1">
        <a:blip xmlns:r="http://schemas.openxmlformats.org/officeDocument/2006/relationships" r:embed="rId3"/>
        <a:srcRect l="42633" t="28125" r="6323" b="12500"/>
        <a:stretch/>
      </xdr:blipFill>
      <xdr:spPr>
        <a:xfrm>
          <a:off x="14128750" y="5175250"/>
          <a:ext cx="2410107" cy="1576175"/>
        </a:xfrm>
        <a:prstGeom prst="rect">
          <a:avLst/>
        </a:prstGeom>
      </xdr:spPr>
    </xdr:pic>
    <xdr:clientData/>
  </xdr:twoCellAnchor>
  <xdr:twoCellAnchor editAs="oneCell">
    <xdr:from>
      <xdr:col>9</xdr:col>
      <xdr:colOff>515937</xdr:colOff>
      <xdr:row>12</xdr:row>
      <xdr:rowOff>79375</xdr:rowOff>
    </xdr:from>
    <xdr:to>
      <xdr:col>9</xdr:col>
      <xdr:colOff>2960688</xdr:colOff>
      <xdr:row>12</xdr:row>
      <xdr:rowOff>1519514</xdr:rowOff>
    </xdr:to>
    <xdr:pic>
      <xdr:nvPicPr>
        <xdr:cNvPr id="5" name="Imagen 4"/>
        <xdr:cNvPicPr>
          <a:picLocks noChangeAspect="1"/>
        </xdr:cNvPicPr>
      </xdr:nvPicPr>
      <xdr:blipFill rotWithShape="1">
        <a:blip xmlns:r="http://schemas.openxmlformats.org/officeDocument/2006/relationships" r:embed="rId4"/>
        <a:srcRect l="54468" t="29440" r="6601" b="29770"/>
        <a:stretch/>
      </xdr:blipFill>
      <xdr:spPr>
        <a:xfrm>
          <a:off x="14231937" y="6889750"/>
          <a:ext cx="2444751" cy="1440139"/>
        </a:xfrm>
        <a:prstGeom prst="rect">
          <a:avLst/>
        </a:prstGeom>
      </xdr:spPr>
    </xdr:pic>
    <xdr:clientData/>
  </xdr:twoCellAnchor>
  <xdr:twoCellAnchor editAs="oneCell">
    <xdr:from>
      <xdr:col>9</xdr:col>
      <xdr:colOff>158749</xdr:colOff>
      <xdr:row>13</xdr:row>
      <xdr:rowOff>349249</xdr:rowOff>
    </xdr:from>
    <xdr:to>
      <xdr:col>9</xdr:col>
      <xdr:colOff>2719096</xdr:colOff>
      <xdr:row>13</xdr:row>
      <xdr:rowOff>1135062</xdr:rowOff>
    </xdr:to>
    <xdr:pic>
      <xdr:nvPicPr>
        <xdr:cNvPr id="6" name="Imagen 5"/>
        <xdr:cNvPicPr>
          <a:picLocks noChangeAspect="1"/>
        </xdr:cNvPicPr>
      </xdr:nvPicPr>
      <xdr:blipFill rotWithShape="1">
        <a:blip xmlns:r="http://schemas.openxmlformats.org/officeDocument/2006/relationships" r:embed="rId5"/>
        <a:srcRect l="20995" t="37829" r="14830" b="27138"/>
        <a:stretch/>
      </xdr:blipFill>
      <xdr:spPr>
        <a:xfrm>
          <a:off x="13874749" y="8723312"/>
          <a:ext cx="2560347" cy="785813"/>
        </a:xfrm>
        <a:prstGeom prst="rect">
          <a:avLst/>
        </a:prstGeom>
      </xdr:spPr>
    </xdr:pic>
    <xdr:clientData/>
  </xdr:twoCellAnchor>
  <xdr:twoCellAnchor editAs="oneCell">
    <xdr:from>
      <xdr:col>9</xdr:col>
      <xdr:colOff>627062</xdr:colOff>
      <xdr:row>14</xdr:row>
      <xdr:rowOff>111125</xdr:rowOff>
    </xdr:from>
    <xdr:to>
      <xdr:col>9</xdr:col>
      <xdr:colOff>2410358</xdr:colOff>
      <xdr:row>14</xdr:row>
      <xdr:rowOff>1256081</xdr:rowOff>
    </xdr:to>
    <xdr:pic>
      <xdr:nvPicPr>
        <xdr:cNvPr id="7" name="Imagen 6"/>
        <xdr:cNvPicPr>
          <a:picLocks noChangeAspect="1"/>
        </xdr:cNvPicPr>
      </xdr:nvPicPr>
      <xdr:blipFill rotWithShape="1">
        <a:blip xmlns:r="http://schemas.openxmlformats.org/officeDocument/2006/relationships" r:embed="rId6"/>
        <a:srcRect l="56042" t="25658" r="9374" b="17598"/>
        <a:stretch/>
      </xdr:blipFill>
      <xdr:spPr>
        <a:xfrm>
          <a:off x="14343062" y="10048875"/>
          <a:ext cx="1783296" cy="1144956"/>
        </a:xfrm>
        <a:prstGeom prst="rect">
          <a:avLst/>
        </a:prstGeom>
      </xdr:spPr>
    </xdr:pic>
    <xdr:clientData/>
  </xdr:twoCellAnchor>
  <xdr:twoCellAnchor editAs="oneCell">
    <xdr:from>
      <xdr:col>9</xdr:col>
      <xdr:colOff>1016000</xdr:colOff>
      <xdr:row>15</xdr:row>
      <xdr:rowOff>7938</xdr:rowOff>
    </xdr:from>
    <xdr:to>
      <xdr:col>9</xdr:col>
      <xdr:colOff>2209678</xdr:colOff>
      <xdr:row>15</xdr:row>
      <xdr:rowOff>1456717</xdr:rowOff>
    </xdr:to>
    <xdr:pic>
      <xdr:nvPicPr>
        <xdr:cNvPr id="8" name="Imagen 7"/>
        <xdr:cNvPicPr>
          <a:picLocks noChangeAspect="1"/>
        </xdr:cNvPicPr>
      </xdr:nvPicPr>
      <xdr:blipFill rotWithShape="1">
        <a:blip xmlns:r="http://schemas.openxmlformats.org/officeDocument/2006/relationships" r:embed="rId7"/>
        <a:srcRect l="61775" t="25493" r="15292" b="25000"/>
        <a:stretch/>
      </xdr:blipFill>
      <xdr:spPr>
        <a:xfrm>
          <a:off x="14732000" y="11509376"/>
          <a:ext cx="1193678" cy="1448779"/>
        </a:xfrm>
        <a:prstGeom prst="rect">
          <a:avLst/>
        </a:prstGeom>
      </xdr:spPr>
    </xdr:pic>
    <xdr:clientData/>
  </xdr:twoCellAnchor>
  <xdr:twoCellAnchor>
    <xdr:from>
      <xdr:col>9</xdr:col>
      <xdr:colOff>614657</xdr:colOff>
      <xdr:row>16</xdr:row>
      <xdr:rowOff>396875</xdr:rowOff>
    </xdr:from>
    <xdr:to>
      <xdr:col>9</xdr:col>
      <xdr:colOff>3052762</xdr:colOff>
      <xdr:row>16</xdr:row>
      <xdr:rowOff>1008062</xdr:rowOff>
    </xdr:to>
    <xdr:pic>
      <xdr:nvPicPr>
        <xdr:cNvPr id="9" name="Imagen 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l="37297" t="23195" r="33206" b="54092"/>
        <a:stretch>
          <a:fillRect/>
        </a:stretch>
      </xdr:blipFill>
      <xdr:spPr bwMode="auto">
        <a:xfrm>
          <a:off x="14330657" y="13462000"/>
          <a:ext cx="2438105" cy="611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443676</xdr:colOff>
      <xdr:row>17</xdr:row>
      <xdr:rowOff>349250</xdr:rowOff>
    </xdr:from>
    <xdr:to>
      <xdr:col>9</xdr:col>
      <xdr:colOff>2954337</xdr:colOff>
      <xdr:row>17</xdr:row>
      <xdr:rowOff>1150938</xdr:rowOff>
    </xdr:to>
    <xdr:pic>
      <xdr:nvPicPr>
        <xdr:cNvPr id="10" name="Imagen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l="36011" t="52069" r="32613" b="29973"/>
        <a:stretch>
          <a:fillRect/>
        </a:stretch>
      </xdr:blipFill>
      <xdr:spPr bwMode="auto">
        <a:xfrm>
          <a:off x="14159676" y="14978063"/>
          <a:ext cx="2510661" cy="8016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2.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191</v>
      </c>
      <c r="C10" s="20" t="str">
        <f t="shared" ref="C10:C41" si="0">IF(OR(B10&lt;&gt;"",J10&lt;&gt;""),IF($G$4="Recurso",CONCATENATE($G$4," ",$G$5),$G$4),"")</f>
        <v>Recurso Diaporama F1</v>
      </c>
      <c r="D10" s="63" t="s">
        <v>192</v>
      </c>
      <c r="E10" s="63" t="s">
        <v>155</v>
      </c>
      <c r="F10" s="13" t="str">
        <f t="shared" ref="F10" ca="1" si="1">IF(OR(B10&lt;&gt;"",J10&lt;&gt;""),CONCATENATE($C$7,"_",$A10,IF($G$4="Cuaderno de Estudio","_small",CONCATENATE(IF(I10="","","n"),IF(LEFT($G$5,1)="F",".jpg",".png")))),"")</f>
        <v>CN_11_14_REC10_IMG01.png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194</v>
      </c>
      <c r="C11" s="20" t="str">
        <f t="shared" si="0"/>
        <v>Recurso Diaporama F1</v>
      </c>
      <c r="D11" s="63" t="s">
        <v>190</v>
      </c>
      <c r="E11" s="63" t="s">
        <v>155</v>
      </c>
      <c r="F11" s="13" t="str">
        <f t="shared" ref="F11:F74" ca="1" si="4">IF(OR(B11&lt;&gt;"",J11&lt;&gt;""),CONCATENATE($C$7,"_",$A11,IF($G$4="Cuaderno de Estudio","_small",CONCATENATE(IF(I11="","","n"),IF(LEFT($G$5,1)="F",".jpg",".png")))),"")</f>
        <v>CN_11_14_REC10_IMG02.png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23" customHeight="1" x14ac:dyDescent="0.25">
      <c r="A12" s="12" t="str">
        <f t="shared" si="3"/>
        <v>IMG03</v>
      </c>
      <c r="B12" s="62" t="s">
        <v>195</v>
      </c>
      <c r="C12" s="20" t="str">
        <f t="shared" si="0"/>
        <v>Recurso Diaporama F1</v>
      </c>
      <c r="D12" s="63" t="s">
        <v>192</v>
      </c>
      <c r="E12" s="63" t="s">
        <v>155</v>
      </c>
      <c r="F12" s="13" t="str">
        <f t="shared" ca="1" si="4"/>
        <v>CN_11_14_REC10_IMG03.png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197</v>
      </c>
      <c r="O12" s="2" t="str">
        <f>'Definición técnica de imagenes'!A18</f>
        <v>Diaporama F1</v>
      </c>
    </row>
    <row r="13" spans="1:16" s="11" customFormat="1" ht="123" customHeight="1" x14ac:dyDescent="0.25">
      <c r="A13" s="12" t="str">
        <f t="shared" si="3"/>
        <v>IMG04</v>
      </c>
      <c r="B13" s="62" t="s">
        <v>195</v>
      </c>
      <c r="C13" s="20" t="str">
        <f t="shared" si="0"/>
        <v>Recurso Diaporama F1</v>
      </c>
      <c r="D13" s="63" t="s">
        <v>192</v>
      </c>
      <c r="E13" s="63" t="s">
        <v>155</v>
      </c>
      <c r="F13" s="13" t="str">
        <f t="shared" ca="1" si="4"/>
        <v>CN_11_14_REC10_IMG04.png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198</v>
      </c>
      <c r="O13" s="2" t="str">
        <f>'Definición técnica de imagenes'!A19</f>
        <v>F4</v>
      </c>
    </row>
    <row r="14" spans="1:16" s="11" customFormat="1" ht="123" customHeight="1" x14ac:dyDescent="0.25">
      <c r="A14" s="12" t="str">
        <f t="shared" si="3"/>
        <v>IMG05</v>
      </c>
      <c r="B14" s="62" t="s">
        <v>195</v>
      </c>
      <c r="C14" s="20" t="str">
        <f t="shared" si="0"/>
        <v>Recurso Diaporama F1</v>
      </c>
      <c r="D14" s="63" t="s">
        <v>192</v>
      </c>
      <c r="E14" s="63" t="s">
        <v>155</v>
      </c>
      <c r="F14" s="13" t="str">
        <f t="shared" ca="1" si="4"/>
        <v>CN_11_14_REC10_IMG05.png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5" t="s">
        <v>199</v>
      </c>
      <c r="O14" s="2" t="str">
        <f>'Definición técnica de imagenes'!A22</f>
        <v>F6</v>
      </c>
    </row>
    <row r="15" spans="1:16" s="11" customFormat="1" ht="123" customHeight="1" x14ac:dyDescent="0.25">
      <c r="A15" s="12" t="str">
        <f t="shared" si="3"/>
        <v>IMG06</v>
      </c>
      <c r="B15" s="62" t="s">
        <v>195</v>
      </c>
      <c r="C15" s="20" t="str">
        <f t="shared" si="0"/>
        <v>Recurso Diaporama F1</v>
      </c>
      <c r="D15" s="63" t="s">
        <v>192</v>
      </c>
      <c r="E15" s="63" t="s">
        <v>155</v>
      </c>
      <c r="F15" s="13" t="str">
        <f t="shared" ca="1" si="4"/>
        <v>CN_11_14_REC10_IMG06.png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5" t="s">
        <v>198</v>
      </c>
      <c r="O15" s="2" t="str">
        <f>'Definición técnica de imagenes'!A24</f>
        <v>F6B</v>
      </c>
    </row>
    <row r="16" spans="1:16" s="11" customFormat="1" ht="123" customHeight="1" x14ac:dyDescent="0.25">
      <c r="A16" s="12" t="str">
        <f t="shared" si="3"/>
        <v>IMG07</v>
      </c>
      <c r="B16" s="62" t="s">
        <v>195</v>
      </c>
      <c r="C16" s="20" t="str">
        <f t="shared" si="0"/>
        <v>Recurso Diaporama F1</v>
      </c>
      <c r="D16" s="63" t="s">
        <v>192</v>
      </c>
      <c r="E16" s="63" t="s">
        <v>155</v>
      </c>
      <c r="F16" s="13" t="str">
        <f t="shared" ca="1" si="4"/>
        <v>CN_11_14_REC10_IMG07.png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5" t="s">
        <v>200</v>
      </c>
      <c r="O16" s="2" t="str">
        <f>'Definición técnica de imagenes'!A25</f>
        <v>F7</v>
      </c>
    </row>
    <row r="17" spans="1:15" s="11" customFormat="1" ht="123" customHeight="1" x14ac:dyDescent="0.25">
      <c r="A17" s="12" t="str">
        <f t="shared" si="3"/>
        <v>IMG08</v>
      </c>
      <c r="B17" s="62" t="s">
        <v>195</v>
      </c>
      <c r="C17" s="20" t="str">
        <f t="shared" si="0"/>
        <v>Recurso Diaporama F1</v>
      </c>
      <c r="D17" s="63" t="s">
        <v>192</v>
      </c>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t="s">
        <v>201</v>
      </c>
      <c r="O17" s="2" t="str">
        <f>'Definición técnica de imagenes'!A27</f>
        <v>F7B</v>
      </c>
    </row>
    <row r="18" spans="1:15" s="11" customFormat="1" ht="122.25" customHeight="1" x14ac:dyDescent="0.25">
      <c r="A18" s="12" t="str">
        <f t="shared" si="3"/>
        <v>IMG09</v>
      </c>
      <c r="B18" s="62" t="s">
        <v>195</v>
      </c>
      <c r="C18" s="20" t="str">
        <f t="shared" si="0"/>
        <v>Recurso Diaporama F1</v>
      </c>
      <c r="D18" s="63" t="s">
        <v>192</v>
      </c>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t="s">
        <v>201</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2016-04-18T17:13:55Z</dcterms:modified>
</cp:coreProperties>
</file>