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<sst xmlns="http://schemas.openxmlformats.org/spreadsheetml/2006/main" count="368" uniqueCount="193">
  <si>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</si>
  <si>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</si>
  <si>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</si>
  <si>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</si>
  <si>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</si>
  <si>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</si>
  <si>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</si>
  <si>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</si>
  <si>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</si>
  <si>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</si>
  <si>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</si>
  <si>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</si>
  <si>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</si>
  <si>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</si>
  <si>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</si>
  <si>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</si>
  <si>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</si>
  <si>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</si>
  <si>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</si>
  <si>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</si>
  <si>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</si>
  <si>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</si>
  <si>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</si>
  <si>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</si>
  <si>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</si>
  <si>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</si>
  <si>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</si>
  <si>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</si>
  <si>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</si>
  <si>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</si>
  <si>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</si>
  <si>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</si>
  <si>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</si>
  <si>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</si>
  <si>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</si>
  <si>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</si>
  <si>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</si>
  <si>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</si>
  <si>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</si>
  <si>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</si>
  <si>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</si>
  <si>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</si>
  <si>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</si>
  <si>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</si>
  <si>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</si>
  <si>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</si>
  <si>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</si>
  <si>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</si>
  <si>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</si>
  <si>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</si>
  <si>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</si>
  <si>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</si>
  <si>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</si>
  <si>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</si>
  <si>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</si>
  <si>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</si>
  <si>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</si>
  <si>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</si>
  <si>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</si>
  <si>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</si>
  <si>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</si>
  <si>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</si>
  <si>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</si>
  <si>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</si>
  <si>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</si>
  <si>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</si>
  <si>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</si>
  <si>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</si>
  <si>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</si>
  <si>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</si>
  <si>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</si>
  <si>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</si>
  <si>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</si>
  <si>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</si>
  <si>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</si>
  <si>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</si>
  <si>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</si>
  <si>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</si>
  <si>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</si>
  <si>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</si>
  <si>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</si>
  <si>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</si>
  <si>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</si>
  <si>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</si>
  <si>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</si>
  <si>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</si>
  <si>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</si>
  <si>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</si>
  <si>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</si>
  <si>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</si>
  <si>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</si>
  <si>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</si>
  <si>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</si>
  <si>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</si>
  <si>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</si>
  <si>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</si>
  <si>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</si>
  <si>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</si>
  <si>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</si>
  <si>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</si>
  <si>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</si>
  <si>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</si>
  <si>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</si>
  <si>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</si>
  <si>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</si>
  <si>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</si>
  <si>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</si>
  <si>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</si>
  <si>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</si>
  <si>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</si>
  <si>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</si>
  <si>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</si>
  <si>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</si>
  <si>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</si>
  <si>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</si>
  <si>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</si>
  <si>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</si>
  <si>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</si>
  <si>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</si>
  <si>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</si>
  <si>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</si>
  <si>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</si>
  <si>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</si>
  <si>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</si>
  <si>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</si>
  <si>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</si>
  <si>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</si>
  <si>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</si>
  <si>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</si>
  <si>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</si>
  <si>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</si>
  <si>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</si>
  <si>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</si>
  <si>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</si>
  <si>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</si>
  <si>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</si>
  <si>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</si>
  <si>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</si>
  <si>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</si>
  <si>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</si>
  <si>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</si>
  <si>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</si>
  <si>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</si>
  <si>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</si>
  <si>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</si>
  <si>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</si>
  <si>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</si>
  <si>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</si>
  <si>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</si>
  <si>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</si>
  <si>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</si>
  <si>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</si>
  <si>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</si>
  <si>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</si>
  <si>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</si>
  <si>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</si>
  <si>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</si>
  <si>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</si>
  <si>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</si>
  <si>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</si>
  <si>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</si>
  <si>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</si>
  <si>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</si>
  <si>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</si>
  <si>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</si>
  <si>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</si>
  <si>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</si>
  <si>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</si>
  <si>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</si>
  <si>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</si>
  <si>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</si>
  <si>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</si>
  <si>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</si>
  <si>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</si>
  <si>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</si>
  <si>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</si>
  <si>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</si>
  <si>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</si>
  <si>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</si>
  <si>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</si>
  <si>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</si>
  <si>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</si>
  <si>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</si>
  <si>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</si>
  <si>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</si>
  <si>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</si>
  <si>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</si>
  <si>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</si>
  <si>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Lyz Bernal</t>
  </si>
  <si>
    <t>CN_11_14_REC300</t>
  </si>
  <si>
    <t>Ver descripción y observaciones</t>
  </si>
  <si>
    <t>Ilustración</t>
  </si>
  <si>
    <t>Realizar igual a imagen guía. Disponer de numeración. El signo de interrogación en bold y en verde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</si>
</sst>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95250</xdr:colOff>
      <xdr:row>9</xdr:row>
      <xdr:rowOff>299357</xdr:rowOff>
    </xdr:from>
    <xdr:to>
      <xdr:col>9</xdr:col>
      <xdr:colOff>2503715</xdr:colOff>
      <xdr:row>9</xdr:row>
      <xdr:rowOff>3020786</xdr:rowOff>
    </xdr:to>
    <xdr:grpSp>
      <xdr:nvGrpSpPr>
        <xdr:cNvPr id="2" name="Grupo 1"/>
        <xdr:cNvGrpSpPr/>
      </xdr:nvGrpSpPr>
      <xdr:grpSpPr>
        <a:xfrm>
          <a:off x="13811250" y="2422071"/>
          <a:ext cx="2408465" cy="2721429"/>
          <a:chOff x="672631" y="1210615"/>
          <a:chExt cx="5769736" cy="5306096"/>
        </a:xfrm>
      </xdr:grpSpPr>
      <xdr:pic>
        <xdr:nvPicPr>
          <xdr:cNvPr id="3" name="Imagen 2"/>
          <xdr:cNvPicPr>
            <a:picLocks noChangeAspect="1"/>
          </xdr:cNvPicPr>
        </xdr:nvPicPr>
        <xdr:blipFill rotWithShape="1">
          <a:blip xmlns:r="http://schemas.openxmlformats.org/officeDocument/2006/relationships" r:embed="rId1"/>
          <a:srcRect l="27300" t="26012" r="28356" b="27861"/>
          <a:stretch/>
        </xdr:blipFill>
        <xdr:spPr>
          <a:xfrm>
            <a:off x="672631" y="1210615"/>
            <a:ext cx="5769735" cy="3374264"/>
          </a:xfrm>
          <a:prstGeom prst="rect">
            <a:avLst/>
          </a:prstGeom>
        </xdr:spPr>
      </xdr:pic>
      <xdr:pic>
        <xdr:nvPicPr>
          <xdr:cNvPr id="4" name="Imagen 3"/>
          <xdr:cNvPicPr>
            <a:picLocks noChangeAspect="1"/>
          </xdr:cNvPicPr>
        </xdr:nvPicPr>
        <xdr:blipFill rotWithShape="1">
          <a:blip xmlns:r="http://schemas.openxmlformats.org/officeDocument/2006/relationships" r:embed="rId2"/>
          <a:srcRect l="26706" t="31470" r="27069" b="42121"/>
          <a:stretch/>
        </xdr:blipFill>
        <xdr:spPr>
          <a:xfrm>
            <a:off x="672631" y="4584879"/>
            <a:ext cx="5769736" cy="193183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327" customHeight="1" x14ac:dyDescent="0.25">
      <c r="A10" s="12" t="str">
        <f>IF(OR(B10&lt;&gt;"",J10&lt;&gt;""),"IMG01","")</f>
        <v>IMG01</v>
      </c>
      <c r="B10" s="62" t="s">
        <v>190</v>
      </c>
      <c r="C10" s="20" t="str">
        <f t="shared" ref="C10:C41" si="0">IF(OR(B10&lt;&gt;"",J10&lt;&gt;""),IF($G$4="Recurso",CONCATENATE($G$4," ",$G$5),$G$4),"")</f>
        <v>Recurso M9C</v>
      </c>
      <c r="D10" s="63" t="s">
        <v>191</v>
      </c>
      <c r="E10" s="63" t="s">
        <v>155</v>
      </c>
      <c r="F10" s="13" t="str">
        <f t="shared" ref="F10" ca="1" si="1">IF(OR(B10&lt;&gt;"",J10&lt;&gt;""),CONCATENATE($C$7,"_",$A10,IF($G$4="Cuaderno de Estudio","_small",CONCATENATE(IF(I10="","","n"),IF(LEFT($G$5,1)="F",".jpg",".png")))),"")</f>
        <v>CN_11_14_REC300_IMG01n.png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CN_11_14_REC300_IMG01a.png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2016-05-26T01:20:08Z</dcterms:modified>
</cp:coreProperties>
</file>