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<sst xmlns="http://schemas.openxmlformats.org/spreadsheetml/2006/main" count="394" uniqueCount="200">
  <si>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</si>
  <si>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</si>
  <si>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</si>
  <si>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</si>
  <si>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</si>
  <si>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</si>
  <si>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</si>
  <si>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</si>
  <si>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</si>
  <si>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</si>
  <si>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</si>
  <si>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</si>
  <si>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</si>
  <si>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</si>
  <si>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</si>
  <si>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</si>
  <si>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</si>
  <si>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</si>
  <si>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</si>
  <si>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</si>
  <si>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</si>
  <si>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</si>
  <si>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</si>
  <si>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</si>
  <si>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</si>
  <si>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</si>
  <si>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</si>
  <si>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</si>
  <si>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</si>
  <si>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</si>
  <si>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</si>
  <si>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</si>
  <si>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</si>
  <si>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</si>
  <si>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</si>
  <si>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</si>
  <si>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</si>
  <si>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</si>
  <si>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</si>
  <si>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</si>
  <si>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</si>
  <si>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</si>
  <si>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</si>
  <si>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</si>
  <si>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</si>
  <si>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</si>
  <si>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</si>
  <si>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</si>
  <si>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</si>
  <si>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</si>
  <si>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</si>
  <si>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</si>
  <si>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</si>
  <si>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</si>
  <si>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</si>
  <si>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</si>
  <si>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</si>
  <si>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</si>
  <si>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</si>
  <si>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</si>
  <si>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</si>
  <si>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</si>
  <si>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</si>
  <si>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</si>
  <si>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</si>
  <si>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</si>
  <si>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</si>
  <si>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</si>
  <si>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</si>
  <si>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</si>
  <si>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</si>
  <si>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</si>
  <si>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</si>
  <si>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</si>
  <si>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</si>
  <si>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</si>
  <si>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</si>
  <si>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</si>
  <si>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</si>
  <si>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</si>
  <si>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</si>
  <si>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</si>
  <si>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</si>
  <si>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</si>
  <si>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</si>
  <si>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</si>
  <si>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</si>
  <si>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</si>
  <si>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</si>
  <si>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</si>
  <si>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</si>
  <si>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</si>
  <si>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</si>
  <si>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</si>
  <si>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</si>
  <si>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</si>
  <si>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</si>
  <si>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</si>
  <si>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</si>
  <si>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</si>
  <si>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</si>
  <si>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</si>
  <si>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</si>
  <si>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</si>
  <si>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</si>
  <si>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</si>
  <si>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</si>
  <si>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</si>
  <si>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</si>
  <si>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</si>
  <si>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</si>
  <si>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</si>
  <si>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</si>
  <si>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</si>
  <si>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</si>
  <si>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</si>
  <si>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</si>
  <si>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</si>
  <si>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</si>
  <si>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</si>
  <si>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</si>
  <si>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</si>
  <si>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</si>
  <si>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</si>
  <si>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</si>
  <si>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</si>
  <si>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</si>
  <si>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</si>
  <si>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</si>
  <si>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</si>
  <si>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</si>
  <si>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</si>
  <si>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</si>
  <si>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</si>
  <si>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</si>
  <si>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</si>
  <si>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</si>
  <si>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</si>
  <si>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</si>
  <si>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</si>
  <si>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</si>
  <si>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</si>
  <si>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</si>
  <si>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</si>
  <si>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</si>
  <si>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</si>
  <si>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</si>
  <si>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</si>
  <si>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</si>
  <si>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</si>
  <si>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</si>
  <si>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</si>
  <si>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</si>
  <si>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</si>
  <si>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</si>
  <si>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</si>
  <si>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</si>
  <si>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</si>
  <si>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</si>
  <si>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</si>
  <si>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</si>
  <si>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</si>
  <si>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</si>
  <si>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</si>
  <si>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</si>
  <si>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</si>
  <si>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</si>
  <si>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</si>
  <si>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</si>
  <si>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</si>
  <si>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</si>
  <si>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</si>
  <si>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</si>
  <si>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</si>
  <si>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</si>
  <si>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</si>
  <si>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</si>
  <si>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</si>
  <si>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</si>
  <si>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</si>
  <si>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</si>
  <si>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</si>
  <si>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</si>
  <si>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</si>
  <si>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</si>
  <si>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</si>
  <si>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</si>
  <si>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</si>
  <si>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observaciones</t>
  </si>
  <si>
    <t>Fenómenos ondulatorios</t>
  </si>
  <si>
    <t>Diana García</t>
  </si>
  <si>
    <t>CN_11_05_CO_REC40</t>
  </si>
  <si>
    <t>Ilustrar</t>
  </si>
  <si>
    <t>Antinodo en onda longitudinal</t>
  </si>
  <si>
    <t>Nodo en onda longitudinal</t>
  </si>
  <si>
    <t>Nodo en onda transversal</t>
  </si>
  <si>
    <t>Onda transversal</t>
  </si>
  <si>
    <t>Onda longitudinal</t>
  </si>
  <si>
    <t>Ilustrar (sin la cuadrícula)</t>
  </si>
  <si>
    <t>Ilustrar. La idea es representar el movimiento de la onda, así que cada figura es una etapa sucesiva. Así no esté en la imagen, hacer flechas que muestren que se pasa de una figura a otra.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</si>
</sst>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175846</xdr:colOff>
      <xdr:row>10</xdr:row>
      <xdr:rowOff>73269</xdr:rowOff>
    </xdr:from>
    <xdr:to>
      <xdr:col>10</xdr:col>
      <xdr:colOff>2206576</xdr:colOff>
      <xdr:row>10</xdr:row>
      <xdr:rowOff>1225159</xdr:rowOff>
    </xdr:to>
    <xdr:pic>
      <xdr:nvPicPr>
        <xdr:cNvPr id="3" name="Imagen 2" descr="C:\Users\Miguel\Desktop\antinodo long.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58846" y="3795346"/>
          <a:ext cx="2030730" cy="1151890"/>
        </a:xfrm>
        <a:prstGeom prst="rect">
          <a:avLst/>
        </a:prstGeom>
        <a:noFill/>
        <a:ln>
          <a:noFill/>
        </a:ln>
      </xdr:spPr>
    </xdr:pic>
    <xdr:clientData/>
  </xdr:twoCellAnchor>
  <xdr:twoCellAnchor editAs="oneCell">
    <xdr:from>
      <xdr:col>10</xdr:col>
      <xdr:colOff>161192</xdr:colOff>
      <xdr:row>11</xdr:row>
      <xdr:rowOff>29307</xdr:rowOff>
    </xdr:from>
    <xdr:to>
      <xdr:col>10</xdr:col>
      <xdr:colOff>2185239</xdr:colOff>
      <xdr:row>11</xdr:row>
      <xdr:rowOff>1102296</xdr:rowOff>
    </xdr:to>
    <xdr:pic>
      <xdr:nvPicPr>
        <xdr:cNvPr id="2" name="Imagen 1"/>
        <xdr:cNvPicPr>
          <a:picLocks noChangeAspect="1"/>
        </xdr:cNvPicPr>
      </xdr:nvPicPr>
      <xdr:blipFill>
        <a:blip xmlns:r="http://schemas.openxmlformats.org/officeDocument/2006/relationships" r:embed="rId2"/>
        <a:stretch>
          <a:fillRect/>
        </a:stretch>
      </xdr:blipFill>
      <xdr:spPr>
        <a:xfrm>
          <a:off x="16544192" y="4088422"/>
          <a:ext cx="2024047" cy="1072989"/>
        </a:xfrm>
        <a:prstGeom prst="rect">
          <a:avLst/>
        </a:prstGeom>
      </xdr:spPr>
    </xdr:pic>
    <xdr:clientData/>
  </xdr:twoCellAnchor>
  <xdr:twoCellAnchor editAs="oneCell">
    <xdr:from>
      <xdr:col>10</xdr:col>
      <xdr:colOff>0</xdr:colOff>
      <xdr:row>9</xdr:row>
      <xdr:rowOff>0</xdr:rowOff>
    </xdr:from>
    <xdr:to>
      <xdr:col>18</xdr:col>
      <xdr:colOff>332025</xdr:colOff>
      <xdr:row>9</xdr:row>
      <xdr:rowOff>2371550</xdr:rowOff>
    </xdr:to>
    <xdr:pic>
      <xdr:nvPicPr>
        <xdr:cNvPr id="5" name="Imagen 4"/>
        <xdr:cNvPicPr>
          <a:picLocks noChangeAspect="1"/>
        </xdr:cNvPicPr>
      </xdr:nvPicPr>
      <xdr:blipFill>
        <a:blip xmlns:r="http://schemas.openxmlformats.org/officeDocument/2006/relationships" r:embed="rId3"/>
        <a:stretch>
          <a:fillRect/>
        </a:stretch>
      </xdr:blipFill>
      <xdr:spPr>
        <a:xfrm>
          <a:off x="16383000" y="2344615"/>
          <a:ext cx="5724640" cy="2371550"/>
        </a:xfrm>
        <a:prstGeom prst="rect">
          <a:avLst/>
        </a:prstGeom>
      </xdr:spPr>
    </xdr:pic>
    <xdr:clientData/>
  </xdr:twoCellAnchor>
  <xdr:twoCellAnchor editAs="oneCell">
    <xdr:from>
      <xdr:col>10</xdr:col>
      <xdr:colOff>0</xdr:colOff>
      <xdr:row>12</xdr:row>
      <xdr:rowOff>0</xdr:rowOff>
    </xdr:from>
    <xdr:to>
      <xdr:col>18</xdr:col>
      <xdr:colOff>338122</xdr:colOff>
      <xdr:row>12</xdr:row>
      <xdr:rowOff>2371550</xdr:rowOff>
    </xdr:to>
    <xdr:pic>
      <xdr:nvPicPr>
        <xdr:cNvPr id="6" name="Imagen 5"/>
        <xdr:cNvPicPr>
          <a:picLocks noChangeAspect="1"/>
        </xdr:cNvPicPr>
      </xdr:nvPicPr>
      <xdr:blipFill>
        <a:blip xmlns:r="http://schemas.openxmlformats.org/officeDocument/2006/relationships" r:embed="rId4"/>
        <a:stretch>
          <a:fillRect/>
        </a:stretch>
      </xdr:blipFill>
      <xdr:spPr>
        <a:xfrm>
          <a:off x="16383000" y="7942385"/>
          <a:ext cx="5730737" cy="2371550"/>
        </a:xfrm>
        <a:prstGeom prst="rect">
          <a:avLst/>
        </a:prstGeom>
      </xdr:spPr>
    </xdr:pic>
    <xdr:clientData/>
  </xdr:twoCellAnchor>
  <xdr:twoCellAnchor editAs="oneCell">
    <xdr:from>
      <xdr:col>10</xdr:col>
      <xdr:colOff>0</xdr:colOff>
      <xdr:row>13</xdr:row>
      <xdr:rowOff>0</xdr:rowOff>
    </xdr:from>
    <xdr:to>
      <xdr:col>10</xdr:col>
      <xdr:colOff>2705100</xdr:colOff>
      <xdr:row>13</xdr:row>
      <xdr:rowOff>4286250</xdr:rowOff>
    </xdr:to>
    <xdr:pic>
      <xdr:nvPicPr>
        <xdr:cNvPr id="7" name="Imagen 6" descr="C:\Users\Miguel\Desktop\Onda viajera.pn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83000" y="10629900"/>
          <a:ext cx="2705100" cy="4286250"/>
        </a:xfrm>
        <a:prstGeom prst="rect">
          <a:avLst/>
        </a:prstGeom>
        <a:noFill/>
        <a:ln>
          <a:noFill/>
        </a:ln>
      </xdr:spPr>
    </xdr:pic>
    <xdr:clientData/>
  </xdr:twoCellAnchor>
  <xdr:twoCellAnchor editAs="oneCell">
    <xdr:from>
      <xdr:col>10</xdr:col>
      <xdr:colOff>0</xdr:colOff>
      <xdr:row>14</xdr:row>
      <xdr:rowOff>0</xdr:rowOff>
    </xdr:from>
    <xdr:to>
      <xdr:col>15</xdr:col>
      <xdr:colOff>618464</xdr:colOff>
      <xdr:row>14</xdr:row>
      <xdr:rowOff>4643437</xdr:rowOff>
    </xdr:to>
    <xdr:pic>
      <xdr:nvPicPr>
        <xdr:cNvPr id="8" name="Imagen 7"/>
        <xdr:cNvPicPr>
          <a:picLocks noChangeAspect="1"/>
        </xdr:cNvPicPr>
      </xdr:nvPicPr>
      <xdr:blipFill>
        <a:blip xmlns:r="http://schemas.openxmlformats.org/officeDocument/2006/relationships" r:embed="rId6"/>
        <a:stretch>
          <a:fillRect/>
        </a:stretch>
      </xdr:blipFill>
      <xdr:spPr>
        <a:xfrm>
          <a:off x="16383000" y="15763875"/>
          <a:ext cx="3499777" cy="4643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v>42246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15.25" customHeight="1" x14ac:dyDescent="0.25">
      <c r="A10" s="12" t="str">
        <f>IF(OR(B10&lt;&gt;"",J10&lt;&gt;""),"IMG01","")</f>
        <v>IMG01</v>
      </c>
      <c r="B10" s="62" t="s">
        <v>188</v>
      </c>
      <c r="C10" s="20" t="str">
        <f t="shared" ref="C10:C41" si="0">IF(OR(B10&lt;&gt;"",J10&lt;&gt;""),IF($G$4="Recurso",CONCATENATE($G$4," ",$G$5),$G$4),"")</f>
        <v>Recurso M3A</v>
      </c>
      <c r="D10" s="63" t="s">
        <v>187</v>
      </c>
      <c r="E10" s="63" t="s">
        <v>155</v>
      </c>
      <c r="F10" s="13" t="str">
        <f t="shared" ref="F10" ca="1" si="1">IF(OR(B10&lt;&gt;"",J10&lt;&gt;""),CONCATENATE($C$7,"_",$A10,IF($G$4="Cuaderno de Estudio","_small",CONCATENATE(IF(I10="","","n"),IF(LEFT($G$5,1)="F",".jpg",".png")))),"")</f>
        <v>CN_11_05_CO_REC40_IMG01.png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t="s">
        <v>198</v>
      </c>
      <c r="O10" s="2" t="str">
        <f>'Definición técnica de imagenes'!A12</f>
        <v>M12D</v>
      </c>
    </row>
    <row r="11" spans="1:16" s="11" customFormat="1" ht="120.75" customHeight="1" x14ac:dyDescent="0.25">
      <c r="A11" s="12" t="str">
        <f t="shared" ref="A11:A18" si="3">IF(OR(B11&lt;&gt;"",J11&lt;&gt;""),CONCATENATE(LEFT(A10,3),IF(MID(A10,4,2)+1&lt;10,CONCATENATE("0",MID(A10,4,2)+1))),"")</f>
        <v>IMG02</v>
      </c>
      <c r="B11" s="62" t="s">
        <v>188</v>
      </c>
      <c r="C11" s="20" t="str">
        <f t="shared" si="0"/>
        <v>Recurso M3A</v>
      </c>
      <c r="D11" s="63" t="s">
        <v>187</v>
      </c>
      <c r="E11" s="63" t="s">
        <v>155</v>
      </c>
      <c r="F11" s="13" t="str">
        <f t="shared" ref="F11:F74" ca="1" si="4">IF(OR(B11&lt;&gt;"",J11&lt;&gt;""),CONCATENATE($C$7,"_",$A11,IF($G$4="Cuaderno de Estudio","_small",CONCATENATE(IF(I11="","","n"),IF(LEFT($G$5,1)="F",".jpg",".png")))),"")</f>
        <v>CN_11_05_CO_REC40_IMG02.png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t="s">
        <v>192</v>
      </c>
      <c r="O11" s="2" t="str">
        <f>'Definición técnica de imagenes'!A13</f>
        <v>M101</v>
      </c>
    </row>
    <row r="12" spans="1:16" s="11" customFormat="1" ht="104.25" customHeight="1" x14ac:dyDescent="0.25">
      <c r="A12" s="12" t="str">
        <f t="shared" si="3"/>
        <v>IMG03</v>
      </c>
      <c r="B12" s="62" t="s">
        <v>188</v>
      </c>
      <c r="C12" s="20" t="str">
        <f t="shared" si="0"/>
        <v>Recurso M3A</v>
      </c>
      <c r="D12" s="63" t="s">
        <v>187</v>
      </c>
      <c r="E12" s="63" t="s">
        <v>155</v>
      </c>
      <c r="F12" s="13" t="str">
        <f t="shared" ca="1" si="4"/>
        <v>CN_11_05_CO_REC40_IMG03.png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t="s">
        <v>192</v>
      </c>
      <c r="O12" s="2" t="str">
        <f>'Definición técnica de imagenes'!A18</f>
        <v>Diaporama F1</v>
      </c>
    </row>
    <row r="13" spans="1:16" s="11" customFormat="1" ht="206.25" customHeight="1" x14ac:dyDescent="0.25">
      <c r="A13" s="12" t="str">
        <f t="shared" si="3"/>
        <v>IMG04</v>
      </c>
      <c r="B13" s="62" t="s">
        <v>188</v>
      </c>
      <c r="C13" s="20" t="str">
        <f t="shared" si="0"/>
        <v>Recurso M3A</v>
      </c>
      <c r="D13" s="63" t="s">
        <v>187</v>
      </c>
      <c r="E13" s="63" t="s">
        <v>155</v>
      </c>
      <c r="F13" s="13" t="str">
        <f t="shared" ca="1" si="4"/>
        <v>CN_11_05_CO_REC40_IMG04.png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t="s">
        <v>198</v>
      </c>
      <c r="O13" s="2" t="str">
        <f>'Definición técnica de imagenes'!A19</f>
        <v>F4</v>
      </c>
    </row>
    <row r="14" spans="1:16" s="11" customFormat="1" ht="409.5" customHeight="1" x14ac:dyDescent="0.25">
      <c r="A14" s="12" t="str">
        <f t="shared" si="3"/>
        <v>IMG05</v>
      </c>
      <c r="B14" s="62" t="s">
        <v>188</v>
      </c>
      <c r="C14" s="20" t="str">
        <f t="shared" si="0"/>
        <v>Recurso M3A</v>
      </c>
      <c r="D14" s="63" t="s">
        <v>187</v>
      </c>
      <c r="E14" s="63" t="s">
        <v>155</v>
      </c>
      <c r="F14" s="13" t="str">
        <f t="shared" ca="1" si="4"/>
        <v>CN_11_05_CO_REC40_IMG05.png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t="s">
        <v>199</v>
      </c>
      <c r="O14" s="2" t="str">
        <f>'Definición técnica de imagenes'!A22</f>
        <v>F6</v>
      </c>
    </row>
    <row r="15" spans="1:16" s="11" customFormat="1" ht="389.25" customHeight="1" x14ac:dyDescent="0.25">
      <c r="A15" s="12" t="str">
        <f t="shared" si="3"/>
        <v>IMG06</v>
      </c>
      <c r="B15" s="62" t="s">
        <v>188</v>
      </c>
      <c r="C15" s="20" t="str">
        <f t="shared" si="0"/>
        <v>Recurso M3A</v>
      </c>
      <c r="D15" s="63" t="s">
        <v>187</v>
      </c>
      <c r="E15" s="63" t="s">
        <v>155</v>
      </c>
      <c r="F15" s="13" t="str">
        <f t="shared" ca="1" si="4"/>
        <v>CN_11_05_CO_REC40_IMG06.png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4" t="s">
        <v>198</v>
      </c>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6"/>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3.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3.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2016-07-10T16:52:14Z</dcterms:modified>
</cp:coreProperties>
</file>