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08-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H32" i="1" l="1"/>
  <c r="F32" i="1"/>
  <c r="G32" i="1" s="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<sst xmlns="http://schemas.openxmlformats.org/spreadsheetml/2006/main" count="459" uniqueCount="241">
  <si>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</si>
  <si>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</si>
  <si>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</si>
  <si>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</si>
  <si>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</si>
  <si>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</si>
  <si>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</si>
  <si>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</si>
  <si>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</si>
  <si>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</si>
  <si>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</si>
  <si>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</si>
  <si>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</si>
  <si>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</si>
  <si>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</si>
  <si>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</si>
  <si>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</si>
  <si>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</si>
  <si>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</si>
  <si>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</si>
  <si>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</si>
  <si>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</si>
  <si>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</si>
  <si>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</si>
  <si>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</si>
  <si>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</si>
  <si>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</si>
  <si>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</si>
  <si>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</si>
  <si>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</si>
  <si>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</si>
  <si>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</si>
  <si>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</si>
  <si>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</si>
  <si>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</si>
  <si>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</si>
  <si>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</si>
  <si>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</si>
  <si>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</si>
  <si>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</si>
  <si>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</si>
  <si>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</si>
  <si>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</si>
  <si>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</si>
  <si>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</si>
  <si>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</si>
  <si>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</si>
  <si>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</si>
  <si>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</si>
  <si>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</si>
  <si>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</si>
  <si>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</si>
  <si>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</si>
  <si>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</si>
  <si>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</si>
  <si>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</si>
  <si>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</si>
  <si>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</si>
  <si>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</si>
  <si>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</si>
  <si>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</si>
  <si>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</si>
  <si>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</si>
  <si>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</si>
  <si>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</si>
  <si>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</si>
  <si>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</si>
  <si>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</si>
  <si>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</si>
  <si>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</si>
  <si>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</si>
  <si>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</si>
  <si>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</si>
  <si>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</si>
  <si>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</si>
  <si>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</si>
  <si>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</si>
  <si>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</si>
  <si>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</si>
  <si>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</si>
  <si>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</si>
  <si>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</si>
  <si>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</si>
  <si>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</si>
  <si>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</si>
  <si>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</si>
  <si>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</si>
  <si>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</si>
  <si>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</si>
  <si>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</si>
  <si>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</si>
  <si>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</si>
  <si>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</si>
  <si>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</si>
  <si>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</si>
  <si>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</si>
  <si>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</si>
  <si>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</si>
  <si>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</si>
  <si>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</si>
  <si>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</si>
  <si>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</si>
  <si>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</si>
  <si>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</si>
  <si>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</si>
  <si>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</si>
  <si>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</si>
  <si>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</si>
  <si>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</si>
  <si>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</si>
  <si>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</si>
  <si>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</si>
  <si>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</si>
  <si>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</si>
  <si>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</si>
  <si>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</si>
  <si>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</si>
  <si>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</si>
  <si>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</si>
  <si>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</si>
  <si>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</si>
  <si>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</si>
  <si>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</si>
  <si>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</si>
  <si>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</si>
  <si>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</si>
  <si>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</si>
  <si>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</si>
  <si>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</si>
  <si>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</si>
  <si>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</si>
  <si>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</si>
  <si>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</si>
  <si>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</si>
  <si>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</si>
  <si>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</si>
  <si>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</si>
  <si>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</si>
  <si>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</si>
  <si>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</si>
  <si>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</si>
  <si>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</si>
  <si>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</si>
  <si>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</si>
  <si>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</si>
  <si>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</si>
  <si>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</si>
  <si>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</si>
  <si>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</si>
  <si>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</si>
  <si>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</si>
  <si>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</si>
  <si>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</si>
  <si>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</si>
  <si>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</si>
  <si>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</si>
  <si>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</si>
  <si>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</si>
  <si>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</si>
  <si>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</si>
  <si>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</si>
  <si>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</si>
  <si>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</si>
  <si>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</si>
  <si>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</si>
  <si>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</si>
  <si>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</si>
  <si>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</si>
  <si>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</si>
  <si>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</si>
  <si>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</si>
  <si>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</si>
  <si>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</si>
  <si>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</si>
  <si>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</si>
  <si>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</si>
  <si>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</si>
  <si>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</si>
  <si>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</si>
  <si>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</si>
  <si>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</si>
  <si>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</si>
  <si>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</si>
  <si>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</si>
  <si>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</si>
  <si>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</si>
  <si>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</si>
  <si>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Laura Morales</t>
  </si>
  <si>
    <t>Cuaderno de Estudio</t>
  </si>
  <si>
    <t>CN_08_08_CO</t>
  </si>
  <si>
    <t>Ilustración</t>
  </si>
  <si>
    <t>Tipos de conjuntos de individuos de una misma especie</t>
  </si>
  <si>
    <t>Fotografía</t>
  </si>
  <si>
    <t>La densidad poblacional y la disponibilidad de recursos</t>
  </si>
  <si>
    <t>Las poblaciones naturales y las poblaciones humanas</t>
  </si>
  <si>
    <t>La distribución uniforme de las poblaciones naturales</t>
  </si>
  <si>
    <t>La distribución agrupada o agregada de poblaciones naturales</t>
  </si>
  <si>
    <t>La distribución al azar de poblaciones naturales</t>
  </si>
  <si>
    <t xml:space="preserve">¿Cómo crees que son las poblaciones naturales de venados? </t>
  </si>
  <si>
    <t>La natalidad y la proporción de individuos</t>
  </si>
  <si>
    <t>Factores que determinan la disminución en el tamaño de la población</t>
  </si>
  <si>
    <t xml:space="preserve">La proporción de individuos por grupos de edades </t>
  </si>
  <si>
    <t>La proporción de sexos en una población</t>
  </si>
  <si>
    <t>http://www.madrimasd.org/blogs/universo/wp-content/blogs.dir/42/files/189/distribuciones-contagiosas.gif</t>
  </si>
  <si>
    <t>La distribución de individuos que conforman poblaciones naturales</t>
  </si>
  <si>
    <t>46938256 - 15644860</t>
  </si>
  <si>
    <t>Colocar dentro de la imagen A.30 individuos en 100 litros de agua. Dentro de la imagen B.100 individuos en 100 litros de agua</t>
  </si>
  <si>
    <t>Crear esquema similar en círculos, primero distribución uniforme, luego agrupada y luego al azar.</t>
  </si>
  <si>
    <t>Colocar dentro de la imagen esquina superior derecha esquema correspondiente a distribución uniforme</t>
  </si>
  <si>
    <t>Colocar dentro de la imagen esquina superior derecha esquema correspondiente a distribución agrupada</t>
  </si>
  <si>
    <t>Colocar dentro de la imagen esquina superior derecha esquema correspondiente a distribución al azar</t>
  </si>
  <si>
    <t>104241917 - 161902268</t>
  </si>
  <si>
    <t>http://images.slideplayer.es/11/3246577/slides/slide_10.jpg</t>
  </si>
  <si>
    <t>Crear esquema similar</t>
  </si>
  <si>
    <t>La densidad es el número de individuos por unidad de extensión, y depende de factores en sentidos opuestos.</t>
  </si>
  <si>
    <t>262920776 - http://repositoriorecursos-download.educ.ar/dinamico/UnidadHtml__get__20948d89-a0b3-49d9-8d8a-a769252c4313/14331/data/3bf3565a-c852-11e0-81c6-e7f760fda940/imagenes/image002.jpg</t>
  </si>
  <si>
    <t>El crecimiento exponencial de una población de bacterias</t>
  </si>
  <si>
    <t>Colocar dentro de la imagen 1 "A. Individuo", y dentro de la imagen 2 "B. Población Natural"</t>
  </si>
  <si>
    <t>Traducir texto de la imagen: Grupos por edades</t>
  </si>
  <si>
    <t>http://iesicaria.xtec.cat/~DCN/BiologiaCurtis/Seccion%208/52-4.jpg</t>
  </si>
  <si>
    <t>Crear gráfica similar sin números</t>
  </si>
  <si>
    <t xml:space="preserve">Crear gráfica similar de la web junto a la fotografía de shutterstock. </t>
  </si>
  <si>
    <t>Las especies con estrategia “r”</t>
  </si>
  <si>
    <t>Las especies con estrategia “k”</t>
  </si>
  <si>
    <t>¿Qué es la hominización?</t>
  </si>
  <si>
    <t>http://cienciaaldia.com/wp-content/uploads/2012/10/Australopithecus-afarensis.jpg  -  6364189</t>
  </si>
  <si>
    <t>Los hallazgos de los primeros homínidos</t>
  </si>
  <si>
    <t>http://www.worldheritagesite.org/pics/w989s1.JPG</t>
  </si>
  <si>
    <t>El Homo antecesor</t>
  </si>
  <si>
    <t>Colocar bajo la imagen 1 "A. Lucy Austrolopitecus afarensis", bajo la imagen 2 "B. Ledi-geraru Homo habilis" (nombres cientificos en cursiva)</t>
  </si>
  <si>
    <t>El pensamiento abstracto y las necesidades familiares fueron los principales precursores de la sofisticación de las poblaciones de la especie humana.</t>
  </si>
  <si>
    <t xml:space="preserve">106779881 - 18966014 </t>
  </si>
  <si>
    <t xml:space="preserve">El material hereditario y el código genético </t>
  </si>
  <si>
    <t>Unir las imágenes con una flecha curva en bloque desde la primera hacia la segunda</t>
  </si>
  <si>
    <t>http://blog.myheritage.es/wp-content/uploads/2013/05/Migraci%C3%B3n_humana_fuera_de_%C3%81frica_mapa_ADN_gen%C3%A9tico-commons.wikipedia.org_.png</t>
  </si>
  <si>
    <t>Las rutas migratorias de los humanos y el poblamiento de la Tierra</t>
  </si>
  <si>
    <t>El linaje materno: Eva genética o Eva mitocondrial</t>
  </si>
  <si>
    <t>141548470 -  231473815</t>
  </si>
  <si>
    <t>Crecimiento de la población humana en el tiempo</t>
  </si>
  <si>
    <t>https://es.wikipedia.org/wiki/Poblaci%C3%B3n_mundial#/media/File:Crecimiento_poblacion_mundial.png</t>
  </si>
  <si>
    <t>Crear infograma que incluya ambas imágenes, en la segunda imagen reemplazar la primera figura por mujer, y resaltar figuras femeninas que sigan en linea similar al siguiente ejm: https://en.wikipedia.org/wiki/Mitochondrial_Eve#/media/File:MtDNA-MRCA-generations-Evolution.svg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</si>
</sst>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selection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8</v>
      </c>
      <c r="D3" s="87"/>
      <c r="F3" s="79">
        <v>42335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194</v>
      </c>
      <c r="D4" s="87"/>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30843244</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CN_08_08_CO_IMG01_small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54" x14ac:dyDescent="0.25">
      <c r="A11" s="12" t="str">
        <f t="shared" ref="A11:A18" si="3">IF(OR(B11&lt;&gt;"",J11&lt;&gt;""),CONCATENATE(LEFT(A10,3),IF(MID(A10,4,2)+1&lt;10,CONCATENATE("0",MID(A10,4,2)+1))),"")</f>
        <v>IMG02</v>
      </c>
      <c r="B11" s="62" t="s">
        <v>205</v>
      </c>
      <c r="C11" s="20" t="str">
        <f t="shared" si="0"/>
        <v>Cuaderno de Estudio</v>
      </c>
      <c r="D11" s="63" t="s">
        <v>192</v>
      </c>
      <c r="E11" s="63" t="s">
        <v>154</v>
      </c>
      <c r="F11" s="13" t="str">
        <f t="shared" ref="F11:F74" si="4">IF(OR(B11&lt;&gt;"",J11&lt;&gt;""),CONCATENATE($C$7,"_",$A11,IF($G$4="Cuaderno de Estudio","_small",CONCATENATE(IF(I11="","","n"),IF(LEFT($G$5,1)="F",".jpg",".png")))),"")</f>
        <v>CN_08_08_CO_IMG02_small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t="s">
        <v>206</v>
      </c>
      <c r="O11" s="2" t="str">
        <f>'Definición técnica de imagenes'!A13</f>
        <v>M101</v>
      </c>
    </row>
    <row r="12" spans="1:16" s="11" customFormat="1" ht="45.75" customHeight="1" x14ac:dyDescent="0.25">
      <c r="A12" s="12" t="str">
        <f t="shared" si="3"/>
        <v>IMG03</v>
      </c>
      <c r="B12" s="62" t="s">
        <v>203</v>
      </c>
      <c r="C12" s="20" t="str">
        <f t="shared" si="0"/>
        <v>Cuaderno de Estudio</v>
      </c>
      <c r="D12" s="63" t="s">
        <v>192</v>
      </c>
      <c r="E12" s="63" t="s">
        <v>153</v>
      </c>
      <c r="F12" s="13" t="str">
        <f t="shared" si="4"/>
        <v>CN_08_08_CO_IMG03_small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204</v>
      </c>
      <c r="K12" s="64" t="s">
        <v>207</v>
      </c>
      <c r="O12" s="2" t="str">
        <f>'Definición técnica de imagenes'!A18</f>
        <v>Diaporama F1</v>
      </c>
    </row>
    <row r="13" spans="1:16" s="11" customFormat="1" ht="50.25" customHeight="1" x14ac:dyDescent="0.25">
      <c r="A13" s="12" t="str">
        <f t="shared" si="3"/>
        <v>IMG04</v>
      </c>
      <c r="B13" s="62">
        <v>320396012</v>
      </c>
      <c r="C13" s="20" t="str">
        <f t="shared" si="0"/>
        <v>Cuaderno de Estudio</v>
      </c>
      <c r="D13" s="63" t="s">
        <v>190</v>
      </c>
      <c r="E13" s="63" t="s">
        <v>153</v>
      </c>
      <c r="F13" s="13" t="str">
        <f t="shared" si="4"/>
        <v>CN_08_08_CO_IMG04_small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t="s">
        <v>208</v>
      </c>
      <c r="O13" s="2" t="str">
        <f>'Definición técnica de imagenes'!A19</f>
        <v>F4</v>
      </c>
    </row>
    <row r="14" spans="1:16" s="11" customFormat="1" ht="54" x14ac:dyDescent="0.25">
      <c r="A14" s="12" t="str">
        <f t="shared" si="3"/>
        <v>IMG05</v>
      </c>
      <c r="B14" s="62">
        <v>173076509</v>
      </c>
      <c r="C14" s="20" t="str">
        <f t="shared" si="0"/>
        <v>Cuaderno de Estudio</v>
      </c>
      <c r="D14" s="63" t="s">
        <v>192</v>
      </c>
      <c r="E14" s="63" t="s">
        <v>153</v>
      </c>
      <c r="F14" s="13" t="str">
        <f t="shared" si="4"/>
        <v>CN_08_08_CO_IMG05_small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t="s">
        <v>209</v>
      </c>
      <c r="O14" s="2" t="str">
        <f>'Definición técnica de imagenes'!A22</f>
        <v>F6</v>
      </c>
    </row>
    <row r="15" spans="1:16" s="11" customFormat="1" ht="54" x14ac:dyDescent="0.25">
      <c r="A15" s="12" t="str">
        <f t="shared" si="3"/>
        <v>IMG06</v>
      </c>
      <c r="B15" s="62">
        <v>137674295</v>
      </c>
      <c r="C15" s="20" t="str">
        <f t="shared" si="0"/>
        <v>Cuaderno de Estudio</v>
      </c>
      <c r="D15" s="63" t="s">
        <v>192</v>
      </c>
      <c r="E15" s="63" t="s">
        <v>153</v>
      </c>
      <c r="F15" s="13" t="str">
        <f t="shared" si="4"/>
        <v>CN_08_08_CO_IMG06_small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4" t="s">
        <v>210</v>
      </c>
      <c r="O15" s="2" t="str">
        <f>'Definición técnica de imagenes'!A24</f>
        <v>F6B</v>
      </c>
    </row>
    <row r="16" spans="1:16" s="11" customFormat="1" ht="40.5" x14ac:dyDescent="0.25">
      <c r="A16" s="12" t="str">
        <f t="shared" si="3"/>
        <v>IMG07</v>
      </c>
      <c r="B16" s="62" t="s">
        <v>211</v>
      </c>
      <c r="C16" s="20" t="str">
        <f t="shared" si="0"/>
        <v>Cuaderno de Estudio</v>
      </c>
      <c r="D16" s="63" t="s">
        <v>190</v>
      </c>
      <c r="E16" s="63" t="s">
        <v>153</v>
      </c>
      <c r="F16" s="13" t="str">
        <f t="shared" si="4"/>
        <v>CN_08_08_CO_IMG07_small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4" t="s">
        <v>217</v>
      </c>
      <c r="O16" s="2" t="str">
        <f>'Definición técnica de imagenes'!A25</f>
        <v>F7</v>
      </c>
    </row>
    <row r="17" spans="1:15" s="11" customFormat="1" ht="13.5" customHeight="1" x14ac:dyDescent="0.25">
      <c r="A17" s="12" t="str">
        <f t="shared" si="3"/>
        <v>IMG08</v>
      </c>
      <c r="B17" s="62" t="s">
        <v>212</v>
      </c>
      <c r="C17" s="20" t="str">
        <f t="shared" si="0"/>
        <v>Cuaderno de Estudio</v>
      </c>
      <c r="D17" s="63" t="s">
        <v>192</v>
      </c>
      <c r="E17" s="63" t="s">
        <v>153</v>
      </c>
      <c r="F17" s="13" t="str">
        <f t="shared" si="4"/>
        <v>CN_08_08_CO_IMG08_small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214</v>
      </c>
      <c r="K17" s="66" t="s">
        <v>213</v>
      </c>
      <c r="O17" s="2" t="str">
        <f>'Definición técnica de imagenes'!A27</f>
        <v>F7B</v>
      </c>
    </row>
    <row r="18" spans="1:15" s="11" customFormat="1" ht="20.25" customHeight="1" x14ac:dyDescent="0.25">
      <c r="A18" s="12" t="str">
        <f t="shared" si="3"/>
        <v>IMG09</v>
      </c>
      <c r="B18" s="62">
        <v>14885086</v>
      </c>
      <c r="C18" s="20" t="str">
        <f t="shared" si="0"/>
        <v>Cuaderno de Estudio</v>
      </c>
      <c r="D18" s="63" t="s">
        <v>192</v>
      </c>
      <c r="E18" s="63" t="s">
        <v>154</v>
      </c>
      <c r="F18" s="13" t="str">
        <f t="shared" si="4"/>
        <v>CN_08_08_CO_IMG09_small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ht="27" x14ac:dyDescent="0.25">
      <c r="A19" s="12" t="str">
        <f t="shared" ref="A19:A50" si="6">IF(OR(B19&lt;&gt;"",J19&lt;&gt;""),CONCATENATE(LEFT(A18,3),IF(MID(A18,4,2)+1&lt;10,CONCATENATE("0",MID(A18,4,2)+1),MID(A18,4,2)+1)),"")</f>
        <v>IMG10</v>
      </c>
      <c r="B19" s="62">
        <v>235525660</v>
      </c>
      <c r="C19" s="20" t="str">
        <f t="shared" si="0"/>
        <v>Cuaderno de Estudio</v>
      </c>
      <c r="D19" s="63" t="s">
        <v>192</v>
      </c>
      <c r="E19" s="63" t="s">
        <v>153</v>
      </c>
      <c r="F19" s="13" t="str">
        <f t="shared" si="4"/>
        <v>CN_08_08_CO_IMG10_small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200</v>
      </c>
      <c r="K19" s="66"/>
      <c r="O19" s="2" t="str">
        <f>'Definición técnica de imagenes'!A31</f>
        <v>F10</v>
      </c>
    </row>
    <row r="20" spans="1:15" s="11" customFormat="1" ht="27" x14ac:dyDescent="0.25">
      <c r="A20" s="12" t="str">
        <f t="shared" si="6"/>
        <v>IMG11</v>
      </c>
      <c r="B20" s="62">
        <v>228118657</v>
      </c>
      <c r="C20" s="20" t="str">
        <f t="shared" si="0"/>
        <v>Cuaderno de Estudio</v>
      </c>
      <c r="D20" s="63" t="s">
        <v>190</v>
      </c>
      <c r="E20" s="63" t="s">
        <v>153</v>
      </c>
      <c r="F20" s="13" t="str">
        <f t="shared" si="4"/>
        <v>CN_08_08_CO_IMG11_small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201</v>
      </c>
      <c r="K20" s="66" t="s">
        <v>218</v>
      </c>
      <c r="O20" s="2" t="str">
        <f>'Definición técnica de imagenes'!A32</f>
        <v>F10B</v>
      </c>
    </row>
    <row r="21" spans="1:15" s="11" customFormat="1" ht="27" x14ac:dyDescent="0.25">
      <c r="A21" s="12" t="str">
        <f t="shared" si="6"/>
        <v>IMG12</v>
      </c>
      <c r="B21" s="62">
        <v>202077361</v>
      </c>
      <c r="C21" s="20" t="str">
        <f t="shared" si="0"/>
        <v>Cuaderno de Estudio</v>
      </c>
      <c r="D21" s="63" t="s">
        <v>190</v>
      </c>
      <c r="E21" s="63" t="s">
        <v>153</v>
      </c>
      <c r="F21" s="13" t="str">
        <f t="shared" si="4"/>
        <v>CN_08_08_CO_IMG12_small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202</v>
      </c>
      <c r="K21" s="66"/>
      <c r="O21" s="2" t="str">
        <f>'Definición técnica de imagenes'!A33</f>
        <v>F11</v>
      </c>
    </row>
    <row r="22" spans="1:15" s="11" customFormat="1" ht="162" x14ac:dyDescent="0.25">
      <c r="A22" s="12" t="str">
        <f t="shared" si="6"/>
        <v>IMG13</v>
      </c>
      <c r="B22" s="62" t="s">
        <v>215</v>
      </c>
      <c r="C22" s="20" t="str">
        <f t="shared" si="0"/>
        <v>Cuaderno de Estudio</v>
      </c>
      <c r="D22" s="63" t="s">
        <v>190</v>
      </c>
      <c r="E22" s="63" t="s">
        <v>153</v>
      </c>
      <c r="F22" s="13" t="str">
        <f t="shared" si="4"/>
        <v>CN_08_08_CO_IMG13_small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CN_08_08_CO_IMG13_zoom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6" t="s">
        <v>216</v>
      </c>
      <c r="K22" s="68" t="s">
        <v>221</v>
      </c>
      <c r="O22" s="2" t="str">
        <f>'Definición técnica de imagenes'!A34</f>
        <v>F12</v>
      </c>
    </row>
    <row r="23" spans="1:15" s="11" customFormat="1" ht="40.5" x14ac:dyDescent="0.25">
      <c r="A23" s="12" t="str">
        <f t="shared" si="6"/>
        <v>IMG14</v>
      </c>
      <c r="B23" s="62" t="s">
        <v>219</v>
      </c>
      <c r="C23" s="20" t="str">
        <f t="shared" si="0"/>
        <v>Cuaderno de Estudio</v>
      </c>
      <c r="D23" s="63" t="s">
        <v>190</v>
      </c>
      <c r="E23" s="63" t="s">
        <v>153</v>
      </c>
      <c r="F23" s="13" t="str">
        <f t="shared" si="4"/>
        <v>CN_08_08_CO_IMG14_small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CN_08_08_CO_IMG14_zoom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220</v>
      </c>
      <c r="O23" s="2" t="str">
        <f>'Definición técnica de imagenes'!A35</f>
        <v>F13</v>
      </c>
    </row>
    <row r="24" spans="1:15" s="11" customFormat="1" x14ac:dyDescent="0.25">
      <c r="A24" s="12" t="str">
        <f t="shared" si="6"/>
        <v>IMG15</v>
      </c>
      <c r="B24" s="62">
        <v>243852757</v>
      </c>
      <c r="C24" s="20" t="str">
        <f t="shared" si="0"/>
        <v>Cuaderno de Estudio</v>
      </c>
      <c r="D24" s="63" t="s">
        <v>192</v>
      </c>
      <c r="E24" s="63" t="s">
        <v>153</v>
      </c>
      <c r="F24" s="13" t="str">
        <f t="shared" si="4"/>
        <v>CN_08_08_CO_IMG15_small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CN_08_08_CO_IMG15_zoom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222</v>
      </c>
      <c r="K24" s="65"/>
      <c r="O24" s="2" t="str">
        <f>'Definición técnica de imagenes'!A37</f>
        <v>F13B</v>
      </c>
    </row>
    <row r="25" spans="1:15" s="11" customFormat="1" x14ac:dyDescent="0.25">
      <c r="A25" s="12" t="str">
        <f t="shared" si="6"/>
        <v>IMG16</v>
      </c>
      <c r="B25" s="62">
        <v>25310206</v>
      </c>
      <c r="C25" s="20" t="str">
        <f t="shared" si="0"/>
        <v>Cuaderno de Estudio</v>
      </c>
      <c r="D25" s="63" t="s">
        <v>192</v>
      </c>
      <c r="E25" s="63" t="s">
        <v>153</v>
      </c>
      <c r="F25" s="13" t="str">
        <f t="shared" si="4"/>
        <v>CN_08_08_CO_IMG16_small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CN_08_08_CO_IMG16_zoom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223</v>
      </c>
      <c r="K25" s="64"/>
    </row>
    <row r="26" spans="1:15" s="11" customFormat="1" x14ac:dyDescent="0.25">
      <c r="A26" s="12" t="str">
        <f t="shared" si="6"/>
        <v>IMG17</v>
      </c>
      <c r="B26" s="62">
        <v>264009812</v>
      </c>
      <c r="C26" s="20" t="str">
        <f t="shared" si="0"/>
        <v>Cuaderno de Estudio</v>
      </c>
      <c r="D26" s="63" t="s">
        <v>190</v>
      </c>
      <c r="E26" s="63" t="s">
        <v>153</v>
      </c>
      <c r="F26" s="13" t="str">
        <f t="shared" si="4"/>
        <v>CN_08_08_CO_IMG17_small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CN_08_08_CO_IMG17_zoom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224</v>
      </c>
      <c r="K26" s="64"/>
    </row>
    <row r="27" spans="1:15" s="11" customFormat="1" ht="67.5" x14ac:dyDescent="0.25">
      <c r="A27" s="12" t="str">
        <f t="shared" si="6"/>
        <v>IMG18</v>
      </c>
      <c r="B27" s="62" t="s">
        <v>225</v>
      </c>
      <c r="C27" s="20" t="str">
        <f t="shared" si="0"/>
        <v>Cuaderno de Estudio</v>
      </c>
      <c r="D27" s="63" t="s">
        <v>192</v>
      </c>
      <c r="E27" s="63" t="s">
        <v>153</v>
      </c>
      <c r="F27" s="13" t="str">
        <f t="shared" si="4"/>
        <v>CN_08_08_CO_IMG18_small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CN_08_08_CO_IMG18_zoom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226</v>
      </c>
      <c r="K27" s="64" t="s">
        <v>229</v>
      </c>
      <c r="O27" s="2"/>
    </row>
    <row r="28" spans="1:15" s="11" customFormat="1" ht="40.5" x14ac:dyDescent="0.25">
      <c r="A28" s="12" t="str">
        <f t="shared" si="6"/>
        <v>IMG19</v>
      </c>
      <c r="B28" s="62" t="s">
        <v>227</v>
      </c>
      <c r="C28" s="20" t="str">
        <f t="shared" si="0"/>
        <v>Cuaderno de Estudio</v>
      </c>
      <c r="D28" s="63" t="s">
        <v>192</v>
      </c>
      <c r="E28" s="63" t="s">
        <v>153</v>
      </c>
      <c r="F28" s="13" t="str">
        <f t="shared" si="4"/>
        <v>CN_08_08_CO_IMG19_small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CN_08_08_CO_IMG19_zoom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228</v>
      </c>
      <c r="K28" s="64"/>
    </row>
    <row r="29" spans="1:15" s="11" customFormat="1" ht="67.5" x14ac:dyDescent="0.25">
      <c r="A29" s="12" t="str">
        <f t="shared" si="6"/>
        <v>IMG20</v>
      </c>
      <c r="B29" s="62">
        <v>76307689</v>
      </c>
      <c r="C29" s="20" t="str">
        <f t="shared" si="0"/>
        <v>Cuaderno de Estudio</v>
      </c>
      <c r="D29" s="63" t="s">
        <v>192</v>
      </c>
      <c r="E29" s="63" t="s">
        <v>153</v>
      </c>
      <c r="F29" s="13" t="str">
        <f t="shared" si="4"/>
        <v>CN_08_08_CO_IMG20_small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CN_08_08_CO_IMG20_zoom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row>
    <row r="30" spans="1:15" s="11" customFormat="1" ht="40.5" x14ac:dyDescent="0.25">
      <c r="A30" s="12" t="str">
        <f t="shared" si="6"/>
        <v>IMG21</v>
      </c>
      <c r="B30" s="62" t="s">
        <v>231</v>
      </c>
      <c r="C30" s="20" t="str">
        <f t="shared" si="0"/>
        <v>Cuaderno de Estudio</v>
      </c>
      <c r="D30" s="63" t="s">
        <v>192</v>
      </c>
      <c r="E30" s="63" t="s">
        <v>153</v>
      </c>
      <c r="F30" s="13" t="str">
        <f t="shared" si="4"/>
        <v>CN_08_08_CO_IMG21_small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CN_08_08_CO_IMG21_zoom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232</v>
      </c>
      <c r="K30" s="64" t="s">
        <v>233</v>
      </c>
    </row>
    <row r="31" spans="1:15" s="11" customFormat="1" ht="121.5" x14ac:dyDescent="0.25">
      <c r="A31" s="12" t="str">
        <f t="shared" si="6"/>
        <v>IMG22</v>
      </c>
      <c r="B31" s="62" t="s">
        <v>234</v>
      </c>
      <c r="C31" s="20" t="str">
        <f t="shared" si="0"/>
        <v>Cuaderno de Estudio</v>
      </c>
      <c r="D31" s="63" t="s">
        <v>190</v>
      </c>
      <c r="E31" s="63" t="s">
        <v>153</v>
      </c>
      <c r="F31" s="13" t="str">
        <f t="shared" si="4"/>
        <v>CN_08_08_CO_IMG22_small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CN_08_08_CO_IMG22_zoom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235</v>
      </c>
      <c r="K31" s="64"/>
    </row>
    <row r="32" spans="1:15" s="11" customFormat="1" ht="121.5" x14ac:dyDescent="0.25">
      <c r="A32" s="12" t="str">
        <f t="shared" si="6"/>
        <v>IMG23</v>
      </c>
      <c r="B32" s="62" t="s">
        <v>237</v>
      </c>
      <c r="C32" s="20" t="str">
        <f t="shared" si="0"/>
        <v>Cuaderno de Estudio</v>
      </c>
      <c r="D32" s="63" t="s">
        <v>190</v>
      </c>
      <c r="E32" s="63" t="s">
        <v>153</v>
      </c>
      <c r="F32" s="13" t="str">
        <f t="shared" si="4"/>
        <v>CN_08_08_CO_IMG23_small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CN_08_08_CO_IMG23_zoom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236</v>
      </c>
      <c r="K32" s="64" t="s">
        <v>240</v>
      </c>
    </row>
    <row r="33" spans="1:15" s="11" customFormat="1" ht="67.5" x14ac:dyDescent="0.25">
      <c r="A33" s="12" t="str">
        <f t="shared" si="6"/>
        <v>IMG24</v>
      </c>
      <c r="B33" s="62" t="s">
        <v>239</v>
      </c>
      <c r="C33" s="20" t="str">
        <f t="shared" si="0"/>
        <v>Cuaderno de Estudio</v>
      </c>
      <c r="D33" s="63" t="s">
        <v>190</v>
      </c>
      <c r="E33" s="63" t="s">
        <v>153</v>
      </c>
      <c r="F33" s="13" t="str">
        <f t="shared" si="4"/>
        <v>CN_08_08_CO_IMG24_small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CN_08_08_CO_IMG24_zoom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238</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2" activePane="bottomLeft" state="frozen"/>
      <selection pane="bottomLeft" activeCell="D16" sqref="D1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Laura Morales</cp:lastModifiedBy>
  <dcterms:created xsi:type="dcterms:W3CDTF">2014-07-01T23:43:25Z</dcterms:created>
  <dcterms:modified xsi:type="dcterms:W3CDTF">2015-11-27T18:16:48Z</dcterms:modified>
</cp:coreProperties>
</file>