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0\guion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<sst xmlns="http://schemas.openxmlformats.org/spreadsheetml/2006/main" count="398" uniqueCount="202">
  <si>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</si>
  <si>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</si>
  <si>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</si>
  <si>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</si>
  <si>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</si>
  <si>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</si>
  <si>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</si>
  <si>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</si>
  <si>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</si>
  <si>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</si>
  <si>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</si>
  <si>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</si>
  <si>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</si>
  <si>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</si>
  <si>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</si>
  <si>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</si>
  <si>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</si>
  <si>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</si>
  <si>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</si>
  <si>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</si>
  <si>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</si>
  <si>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</si>
  <si>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</si>
  <si>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</si>
  <si>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</si>
  <si>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</si>
  <si>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</si>
  <si>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</si>
  <si>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</si>
  <si>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</si>
  <si>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</si>
  <si>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</si>
  <si>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</si>
  <si>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</si>
  <si>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</si>
  <si>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</si>
  <si>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</si>
  <si>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</si>
  <si>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</si>
  <si>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</si>
  <si>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</si>
  <si>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</si>
  <si>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</si>
  <si>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</si>
  <si>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</si>
  <si>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</si>
  <si>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</si>
  <si>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</si>
  <si>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</si>
  <si>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</si>
  <si>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</si>
  <si>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</si>
  <si>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</si>
  <si>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</si>
  <si>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</si>
  <si>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</si>
  <si>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</si>
  <si>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</si>
  <si>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</si>
  <si>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</si>
  <si>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</si>
  <si>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</si>
  <si>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</si>
  <si>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</si>
  <si>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</si>
  <si>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</si>
  <si>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</si>
  <si>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</si>
  <si>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</si>
  <si>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</si>
  <si>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</si>
  <si>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</si>
  <si>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</si>
  <si>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</si>
  <si>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</si>
  <si>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</si>
  <si>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</si>
  <si>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</si>
  <si>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</si>
  <si>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</si>
  <si>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</si>
  <si>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</si>
  <si>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</si>
  <si>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</si>
  <si>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</si>
  <si>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</si>
  <si>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</si>
  <si>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</si>
  <si>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</si>
  <si>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</si>
  <si>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</si>
  <si>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</si>
  <si>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</si>
  <si>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</si>
  <si>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</si>
  <si>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</si>
  <si>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</si>
  <si>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</si>
  <si>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</si>
  <si>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</si>
  <si>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</si>
  <si>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</si>
  <si>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</si>
  <si>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</si>
  <si>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</si>
  <si>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</si>
  <si>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</si>
  <si>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</si>
  <si>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</si>
  <si>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</si>
  <si>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</si>
  <si>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</si>
  <si>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</si>
  <si>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</si>
  <si>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</si>
  <si>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</si>
  <si>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</si>
  <si>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</si>
  <si>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</si>
  <si>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</si>
  <si>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</si>
  <si>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</si>
  <si>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</si>
  <si>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</si>
  <si>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</si>
  <si>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</si>
  <si>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</si>
  <si>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</si>
  <si>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</si>
  <si>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</si>
  <si>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</si>
  <si>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</si>
  <si>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</si>
  <si>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</si>
  <si>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</si>
  <si>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</si>
  <si>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</si>
  <si>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</si>
  <si>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</si>
  <si>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</si>
  <si>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</si>
  <si>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</si>
  <si>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</si>
  <si>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</si>
  <si>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</si>
  <si>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</si>
  <si>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</si>
  <si>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</si>
  <si>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</si>
  <si>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</si>
  <si>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</si>
  <si>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</si>
  <si>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</si>
  <si>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</si>
  <si>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</si>
  <si>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</si>
  <si>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</si>
  <si>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</si>
  <si>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</si>
  <si>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</si>
  <si>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</si>
  <si>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</si>
  <si>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</si>
  <si>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</si>
  <si>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</si>
  <si>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</si>
  <si>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</si>
  <si>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</si>
  <si>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</si>
  <si>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</si>
  <si>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</si>
  <si>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</si>
  <si>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</si>
  <si>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</si>
  <si>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</si>
  <si>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</si>
  <si>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</si>
  <si>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</si>
  <si>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</si>
  <si>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</si>
  <si>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</si>
  <si>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</si>
  <si>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</si>
  <si>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</si>
  <si>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</si>
  <si>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</si>
  <si>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</si>
  <si>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cuantitativa</t>
  </si>
  <si>
    <t>Lyz Marcela Bernal Gómez</t>
  </si>
  <si>
    <t>CN_10_12_CO</t>
  </si>
  <si>
    <t xml:space="preserve">Ver descripción y observaciones </t>
  </si>
  <si>
    <t>Cuaderno de Estudio</t>
  </si>
  <si>
    <t>Ilustración</t>
  </si>
  <si>
    <t>Por favor realizar ilustración igual  la imagen guía</t>
  </si>
  <si>
    <t>Por favor realizar ilustración igual  la imagen guía. En días pasados me habías pasado esta propuesta</t>
  </si>
  <si>
    <t xml:space="preserve">Códigos Shutterstock 209458648 -131075399 </t>
  </si>
  <si>
    <t>Por favor realizar montaje igual a la imagen guía</t>
  </si>
  <si>
    <t>Por favor realizar ilustración igual a la imagen guía</t>
  </si>
  <si>
    <t>Código shutterstock 195046295</t>
  </si>
  <si>
    <t>Fotografía</t>
  </si>
  <si>
    <t>For favor realizar ilustración igual a la imagen guía.</t>
  </si>
  <si>
    <t xml:space="preserve">Códigos shutterstock  58870661 44968867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</si>
</sst>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jpe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9</xdr:row>
      <xdr:rowOff>39687</xdr:rowOff>
    </xdr:from>
    <xdr:to>
      <xdr:col>9</xdr:col>
      <xdr:colOff>4744085</xdr:colOff>
      <xdr:row>9</xdr:row>
      <xdr:rowOff>1487372</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58875" y="2159000"/>
          <a:ext cx="4601210" cy="1443355"/>
        </a:xfrm>
        <a:prstGeom prst="rect">
          <a:avLst/>
        </a:prstGeom>
        <a:noFill/>
        <a:ln>
          <a:noFill/>
        </a:ln>
      </xdr:spPr>
    </xdr:pic>
    <xdr:clientData/>
  </xdr:twoCellAnchor>
  <xdr:twoCellAnchor editAs="oneCell">
    <xdr:from>
      <xdr:col>9</xdr:col>
      <xdr:colOff>1099706</xdr:colOff>
      <xdr:row>11</xdr:row>
      <xdr:rowOff>17317</xdr:rowOff>
    </xdr:from>
    <xdr:to>
      <xdr:col>9</xdr:col>
      <xdr:colOff>4043795</xdr:colOff>
      <xdr:row>11</xdr:row>
      <xdr:rowOff>1818408</xdr:rowOff>
    </xdr:to>
    <xdr:pic>
      <xdr:nvPicPr>
        <xdr:cNvPr id="4" name="Imagen 3"/>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807047" y="5325340"/>
          <a:ext cx="2944089" cy="1801091"/>
        </a:xfrm>
        <a:prstGeom prst="rect">
          <a:avLst/>
        </a:prstGeom>
        <a:noFill/>
        <a:ln>
          <a:noFill/>
        </a:ln>
      </xdr:spPr>
    </xdr:pic>
    <xdr:clientData/>
  </xdr:twoCellAnchor>
  <xdr:twoCellAnchor editAs="oneCell">
    <xdr:from>
      <xdr:col>10</xdr:col>
      <xdr:colOff>121228</xdr:colOff>
      <xdr:row>10</xdr:row>
      <xdr:rowOff>1506682</xdr:rowOff>
    </xdr:from>
    <xdr:to>
      <xdr:col>10</xdr:col>
      <xdr:colOff>1596736</xdr:colOff>
      <xdr:row>11</xdr:row>
      <xdr:rowOff>1226127</xdr:rowOff>
    </xdr:to>
    <xdr:pic>
      <xdr:nvPicPr>
        <xdr:cNvPr id="5" name="Imagen 4"/>
        <xdr:cNvPicPr/>
      </xdr:nvPicPr>
      <xdr:blipFill rotWithShape="1">
        <a:blip xmlns:r="http://schemas.openxmlformats.org/officeDocument/2006/relationships" r:embed="rId3"/>
        <a:srcRect l="26307" t="15697" r="25492" b="19098"/>
        <a:stretch/>
      </xdr:blipFill>
      <xdr:spPr bwMode="auto">
        <a:xfrm>
          <a:off x="18816205" y="5238750"/>
          <a:ext cx="1475508" cy="1295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355023</xdr:colOff>
      <xdr:row>12</xdr:row>
      <xdr:rowOff>86591</xdr:rowOff>
    </xdr:from>
    <xdr:to>
      <xdr:col>9</xdr:col>
      <xdr:colOff>3342409</xdr:colOff>
      <xdr:row>12</xdr:row>
      <xdr:rowOff>1229591</xdr:rowOff>
    </xdr:to>
    <xdr:pic>
      <xdr:nvPicPr>
        <xdr:cNvPr id="6" name="Imagen 5"/>
        <xdr:cNvPicPr/>
      </xdr:nvPicPr>
      <xdr:blipFill rotWithShape="1">
        <a:blip xmlns:r="http://schemas.openxmlformats.org/officeDocument/2006/relationships" r:embed="rId4"/>
        <a:srcRect l="45825" t="40753" r="19382" b="37814"/>
        <a:stretch/>
      </xdr:blipFill>
      <xdr:spPr bwMode="auto">
        <a:xfrm>
          <a:off x="14062364" y="7290955"/>
          <a:ext cx="2987386" cy="11430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190500</xdr:colOff>
      <xdr:row>13</xdr:row>
      <xdr:rowOff>77932</xdr:rowOff>
    </xdr:from>
    <xdr:to>
      <xdr:col>9</xdr:col>
      <xdr:colOff>4695825</xdr:colOff>
      <xdr:row>13</xdr:row>
      <xdr:rowOff>1393017</xdr:rowOff>
    </xdr:to>
    <xdr:pic>
      <xdr:nvPicPr>
        <xdr:cNvPr id="7" name="Imagen 6"/>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897841" y="8624455"/>
          <a:ext cx="4505325" cy="1315085"/>
        </a:xfrm>
        <a:prstGeom prst="rect">
          <a:avLst/>
        </a:prstGeom>
        <a:noFill/>
        <a:ln>
          <a:noFill/>
        </a:ln>
      </xdr:spPr>
    </xdr:pic>
    <xdr:clientData/>
  </xdr:twoCellAnchor>
  <xdr:twoCellAnchor editAs="oneCell">
    <xdr:from>
      <xdr:col>9</xdr:col>
      <xdr:colOff>251114</xdr:colOff>
      <xdr:row>14</xdr:row>
      <xdr:rowOff>77931</xdr:rowOff>
    </xdr:from>
    <xdr:to>
      <xdr:col>9</xdr:col>
      <xdr:colOff>4552950</xdr:colOff>
      <xdr:row>14</xdr:row>
      <xdr:rowOff>1125681</xdr:rowOff>
    </xdr:to>
    <xdr:pic>
      <xdr:nvPicPr>
        <xdr:cNvPr id="8" name="Imagen 7"/>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958455" y="10235045"/>
          <a:ext cx="4301836" cy="104775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57150</xdr:colOff>
          <xdr:row>15</xdr:row>
          <xdr:rowOff>152400</xdr:rowOff>
        </xdr:from>
        <xdr:to>
          <xdr:col>9</xdr:col>
          <xdr:colOff>3733800</xdr:colOff>
          <xdr:row>15</xdr:row>
          <xdr:rowOff>1285875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1584612</xdr:colOff>
      <xdr:row>16</xdr:row>
      <xdr:rowOff>69272</xdr:rowOff>
    </xdr:from>
    <xdr:to>
      <xdr:col>9</xdr:col>
      <xdr:colOff>3395633</xdr:colOff>
      <xdr:row>16</xdr:row>
      <xdr:rowOff>1694006</xdr:rowOff>
    </xdr:to>
    <xdr:pic>
      <xdr:nvPicPr>
        <xdr:cNvPr id="10" name="Imagen 9" descr="http://thumb7.shutterstock.com/display_pic_with_logo/1818128/195046295/stock-photo-a-hand-giving-fertilizer-to-a-young-plant-with-warm-sunlight-planting-tree-195046295.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291953" y="12919363"/>
          <a:ext cx="1811021" cy="1624734"/>
        </a:xfrm>
        <a:prstGeom prst="rect">
          <a:avLst/>
        </a:prstGeom>
        <a:noFill/>
        <a:ln>
          <a:noFill/>
        </a:ln>
      </xdr:spPr>
    </xdr:pic>
    <xdr:clientData/>
  </xdr:twoCellAnchor>
  <xdr:twoCellAnchor editAs="oneCell">
    <xdr:from>
      <xdr:col>9</xdr:col>
      <xdr:colOff>355023</xdr:colOff>
      <xdr:row>17</xdr:row>
      <xdr:rowOff>77932</xdr:rowOff>
    </xdr:from>
    <xdr:to>
      <xdr:col>9</xdr:col>
      <xdr:colOff>3957204</xdr:colOff>
      <xdr:row>17</xdr:row>
      <xdr:rowOff>1194954</xdr:rowOff>
    </xdr:to>
    <xdr:pic>
      <xdr:nvPicPr>
        <xdr:cNvPr id="11" name="Imagen 10"/>
        <xdr:cNvPicPr/>
      </xdr:nvPicPr>
      <xdr:blipFill rotWithShape="1">
        <a:blip xmlns:r="http://schemas.openxmlformats.org/officeDocument/2006/relationships" r:embed="rId8"/>
        <a:srcRect l="47013" t="47092" r="24983" b="31777"/>
        <a:stretch/>
      </xdr:blipFill>
      <xdr:spPr bwMode="auto">
        <a:xfrm>
          <a:off x="14062364" y="14711796"/>
          <a:ext cx="3602181" cy="111702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0</xdr:colOff>
      <xdr:row>18</xdr:row>
      <xdr:rowOff>0</xdr:rowOff>
    </xdr:from>
    <xdr:to>
      <xdr:col>9</xdr:col>
      <xdr:colOff>1695450</xdr:colOff>
      <xdr:row>21</xdr:row>
      <xdr:rowOff>5195</xdr:rowOff>
    </xdr:to>
    <xdr:pic>
      <xdr:nvPicPr>
        <xdr:cNvPr id="12" name="Imagen 11"/>
        <xdr:cNvPicPr/>
      </xdr:nvPicPr>
      <xdr:blipFill rotWithShape="1">
        <a:blip xmlns:r="http://schemas.openxmlformats.org/officeDocument/2006/relationships" r:embed="rId9"/>
        <a:srcRect l="26477" t="57960" r="43313" b="25136"/>
        <a:stretch/>
      </xdr:blipFill>
      <xdr:spPr bwMode="auto">
        <a:xfrm>
          <a:off x="13707341" y="15906750"/>
          <a:ext cx="1695450" cy="533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523874</xdr:colOff>
      <xdr:row>10</xdr:row>
      <xdr:rowOff>142875</xdr:rowOff>
    </xdr:from>
    <xdr:to>
      <xdr:col>9</xdr:col>
      <xdr:colOff>4095749</xdr:colOff>
      <xdr:row>10</xdr:row>
      <xdr:rowOff>1309687</xdr:rowOff>
    </xdr:to>
    <xdr:pic>
      <xdr:nvPicPr>
        <xdr:cNvPr id="13" name="Imagen 12"/>
        <xdr:cNvPicPr/>
      </xdr:nvPicPr>
      <xdr:blipFill rotWithShape="1">
        <a:blip xmlns:r="http://schemas.openxmlformats.org/officeDocument/2006/relationships" r:embed="rId9"/>
        <a:srcRect l="26477" t="57960" r="43313" b="25136"/>
        <a:stretch/>
      </xdr:blipFill>
      <xdr:spPr bwMode="auto">
        <a:xfrm>
          <a:off x="14239874" y="3881438"/>
          <a:ext cx="3571875" cy="1166812"/>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1"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191</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6.75" customHeight="1" x14ac:dyDescent="0.25">
      <c r="A10" s="12" t="str">
        <f>IF(OR(B10&lt;&gt;"",J10&lt;&gt;""),"IMG01","")</f>
        <v>IMG01</v>
      </c>
      <c r="B10" s="62" t="s">
        <v>190</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CN_10_12_CO_IMG01_small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193</v>
      </c>
      <c r="O10" s="2" t="str">
        <f>'Definición técnica de imagenes'!A12</f>
        <v>M12D</v>
      </c>
    </row>
    <row r="11" spans="1:16" s="11" customFormat="1" ht="123.75" customHeight="1" x14ac:dyDescent="0.25">
      <c r="A11" s="12" t="str">
        <f t="shared" ref="A11:A18" si="3">IF(OR(B11&lt;&gt;"",J11&lt;&gt;""),CONCATENATE(LEFT(A10,3),IF(MID(A10,4,2)+1&lt;10,CONCATENATE("0",MID(A10,4,2)+1))),"")</f>
        <v>IMG02</v>
      </c>
      <c r="B11" s="62" t="s">
        <v>201</v>
      </c>
      <c r="C11" s="20" t="str">
        <f t="shared" si="0"/>
        <v>Cuaderno de Estudio</v>
      </c>
      <c r="D11" s="63" t="s">
        <v>192</v>
      </c>
      <c r="E11" s="63" t="s">
        <v>153</v>
      </c>
      <c r="F11" s="13" t="str">
        <f t="shared" ref="F11:F74" si="4">IF(OR(B11&lt;&gt;"",J11&lt;&gt;""),CONCATENATE($C$7,"_",$A11,IF($G$4="Cuaderno de Estudio","_small",CONCATENATE(IF(I11="","","n"),IF(LEFT($G$5,1)="F",".jpg",".png")))),"")</f>
        <v>CN_10_12_CO_IMG02_small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193</v>
      </c>
      <c r="O11" s="2" t="str">
        <f>'Definición técnica de imagenes'!A13</f>
        <v>M101</v>
      </c>
    </row>
    <row r="12" spans="1:16" s="11" customFormat="1" ht="149.25" customHeight="1" x14ac:dyDescent="0.25">
      <c r="A12" s="12" t="str">
        <f t="shared" si="3"/>
        <v>IMG03</v>
      </c>
      <c r="B12" s="62" t="s">
        <v>190</v>
      </c>
      <c r="C12" s="20" t="str">
        <f t="shared" si="0"/>
        <v>Cuaderno de Estudio</v>
      </c>
      <c r="D12" s="63" t="s">
        <v>192</v>
      </c>
      <c r="E12" s="63" t="s">
        <v>153</v>
      </c>
      <c r="F12" s="13" t="str">
        <f t="shared" si="4"/>
        <v>CN_10_12_CO_IMG03_small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194</v>
      </c>
      <c r="O12" s="2" t="str">
        <f>'Definición técnica de imagenes'!A18</f>
        <v>Diaporama F1</v>
      </c>
    </row>
    <row r="13" spans="1:16" s="11" customFormat="1" ht="105.75" customHeight="1" x14ac:dyDescent="0.25">
      <c r="A13" s="12" t="str">
        <f t="shared" si="3"/>
        <v>IMG04</v>
      </c>
      <c r="B13" s="62" t="s">
        <v>195</v>
      </c>
      <c r="C13" s="20" t="str">
        <f t="shared" si="0"/>
        <v>Cuaderno de Estudio</v>
      </c>
      <c r="D13" s="63" t="s">
        <v>192</v>
      </c>
      <c r="E13" s="63" t="s">
        <v>153</v>
      </c>
      <c r="F13" s="13" t="str">
        <f t="shared" si="4"/>
        <v>CN_10_12_CO_IMG04_small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196</v>
      </c>
      <c r="O13" s="2" t="str">
        <f>'Definición técnica de imagenes'!A19</f>
        <v>F4</v>
      </c>
    </row>
    <row r="14" spans="1:16" s="11" customFormat="1" ht="126.75" customHeight="1" x14ac:dyDescent="0.25">
      <c r="A14" s="12" t="str">
        <f t="shared" si="3"/>
        <v>IMG05</v>
      </c>
      <c r="B14" s="62" t="s">
        <v>190</v>
      </c>
      <c r="C14" s="20" t="str">
        <f t="shared" si="0"/>
        <v>Cuaderno de Estudio</v>
      </c>
      <c r="D14" s="63" t="s">
        <v>192</v>
      </c>
      <c r="E14" s="63" t="s">
        <v>153</v>
      </c>
      <c r="F14" s="13" t="str">
        <f t="shared" si="4"/>
        <v>CN_10_12_CO_IMG05_small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197</v>
      </c>
      <c r="O14" s="2" t="str">
        <f>'Definición técnica de imagenes'!A22</f>
        <v>F6</v>
      </c>
    </row>
    <row r="15" spans="1:16" s="11" customFormat="1" ht="106.5" customHeight="1" x14ac:dyDescent="0.25">
      <c r="A15" s="12" t="str">
        <f t="shared" si="3"/>
        <v>IMG06</v>
      </c>
      <c r="B15" s="62" t="s">
        <v>190</v>
      </c>
      <c r="C15" s="20" t="str">
        <f t="shared" si="0"/>
        <v>Cuaderno de Estudio</v>
      </c>
      <c r="D15" s="63" t="s">
        <v>192</v>
      </c>
      <c r="E15" s="63" t="s">
        <v>153</v>
      </c>
      <c r="F15" s="13" t="str">
        <f t="shared" si="4"/>
        <v>CN_10_12_CO_IMG06_small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4" t="s">
        <v>197</v>
      </c>
      <c r="O15" s="2" t="str">
        <f>'Definición técnica de imagenes'!A24</f>
        <v>F6B</v>
      </c>
    </row>
    <row r="16" spans="1:16" s="11" customFormat="1" ht="105.75" customHeight="1" x14ac:dyDescent="0.25">
      <c r="A16" s="12" t="str">
        <f t="shared" si="3"/>
        <v>IMG07</v>
      </c>
      <c r="B16" s="62" t="s">
        <v>190</v>
      </c>
      <c r="C16" s="20" t="str">
        <f t="shared" si="0"/>
        <v>Cuaderno de Estudio</v>
      </c>
      <c r="D16" s="63" t="s">
        <v>192</v>
      </c>
      <c r="E16" s="63" t="s">
        <v>153</v>
      </c>
      <c r="F16" s="13" t="str">
        <f t="shared" si="4"/>
        <v>CN_10_12_CO_IMG07_small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c r="K16" s="64" t="s">
        <v>197</v>
      </c>
      <c r="O16" s="2" t="str">
        <f>'Definición técnica de imagenes'!A25</f>
        <v>F7</v>
      </c>
    </row>
    <row r="17" spans="1:15" s="11" customFormat="1" ht="140.25" customHeight="1" x14ac:dyDescent="0.25">
      <c r="A17" s="12" t="str">
        <f t="shared" si="3"/>
        <v>IMG08</v>
      </c>
      <c r="B17" s="62" t="s">
        <v>198</v>
      </c>
      <c r="C17" s="20" t="str">
        <f t="shared" si="0"/>
        <v>Cuaderno de Estudio</v>
      </c>
      <c r="D17" s="63" t="s">
        <v>199</v>
      </c>
      <c r="E17" s="63" t="s">
        <v>153</v>
      </c>
      <c r="F17" s="13" t="str">
        <f t="shared" si="4"/>
        <v>CN_10_12_CO_IMG08_small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100.5" customHeight="1" x14ac:dyDescent="0.25">
      <c r="A18" s="12" t="str">
        <f t="shared" si="3"/>
        <v>IMG09</v>
      </c>
      <c r="B18" s="62" t="s">
        <v>190</v>
      </c>
      <c r="C18" s="20" t="str">
        <f t="shared" si="0"/>
        <v>Cuaderno de Estudio</v>
      </c>
      <c r="D18" s="63" t="s">
        <v>192</v>
      </c>
      <c r="E18" s="63" t="s">
        <v>153</v>
      </c>
      <c r="F18" s="13" t="str">
        <f t="shared" si="4"/>
        <v>CN_10_12_CO_IMG09_small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200</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2" r:id="rId4">
          <objectPr defaultSize="0" autoPict="0" r:id="rId5">
            <anchor moveWithCells="1" sizeWithCells="1">
              <from>
                <xdr:col>9</xdr:col>
                <xdr:colOff>57150</xdr:colOff>
                <xdr:row>15</xdr:row>
                <xdr:rowOff>152400</xdr:rowOff>
              </from>
              <to>
                <xdr:col>9</xdr:col>
                <xdr:colOff>3733800</xdr:colOff>
                <xdr:row>15</xdr:row>
                <xdr:rowOff>1285875</xdr:rowOff>
              </to>
            </anchor>
          </objectPr>
        </oleObject>
      </mc:Choice>
      <mc:Fallback>
        <oleObject progId="PBrush" shapeId="2052"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2015-10-06T17:25:43Z</dcterms:modified>
</cp:coreProperties>
</file>