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11"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<sst xmlns="http://schemas.openxmlformats.org/spreadsheetml/2006/main" count="405" uniqueCount="197">
  <si>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</si>
  <si>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</si>
  <si>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</si>
  <si>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</si>
  <si>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</si>
  <si>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</si>
  <si>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</si>
  <si>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</si>
  <si>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</si>
  <si>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</si>
  <si>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</si>
  <si>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</si>
  <si>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</si>
  <si>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</si>
  <si>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</si>
  <si>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</si>
  <si>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</si>
  <si>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</si>
  <si>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</si>
  <si>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</si>
  <si>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</si>
  <si>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</si>
  <si>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</si>
  <si>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</si>
  <si>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</si>
  <si>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</si>
  <si>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</si>
  <si>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</si>
  <si>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</si>
  <si>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</si>
  <si>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</si>
  <si>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</si>
  <si>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</si>
  <si>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</si>
  <si>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</si>
  <si>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</si>
  <si>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</si>
  <si>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</si>
  <si>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</si>
  <si>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</si>
  <si>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</si>
  <si>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</si>
  <si>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</si>
  <si>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</si>
  <si>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</si>
  <si>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</si>
  <si>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</si>
  <si>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</si>
  <si>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</si>
  <si>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</si>
  <si>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</si>
  <si>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</si>
  <si>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</si>
  <si>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</si>
  <si>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</si>
  <si>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</si>
  <si>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</si>
  <si>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</si>
  <si>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</si>
  <si>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</si>
  <si>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</si>
  <si>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</si>
  <si>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</si>
  <si>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</si>
  <si>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</si>
  <si>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</si>
  <si>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</si>
  <si>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</si>
  <si>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</si>
  <si>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</si>
  <si>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</si>
  <si>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</si>
  <si>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</si>
  <si>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</si>
  <si>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</si>
  <si>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</si>
  <si>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</si>
  <si>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</si>
  <si>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</si>
  <si>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</si>
  <si>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</si>
  <si>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</si>
  <si>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</si>
  <si>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</si>
  <si>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</si>
  <si>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</si>
  <si>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</si>
  <si>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</si>
  <si>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</si>
  <si>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</si>
  <si>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</si>
  <si>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</si>
  <si>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</si>
  <si>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</si>
  <si>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</si>
  <si>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</si>
  <si>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</si>
  <si>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</si>
  <si>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</si>
  <si>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</si>
  <si>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</si>
  <si>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</si>
  <si>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</si>
  <si>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</si>
  <si>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</si>
  <si>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</si>
  <si>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</si>
  <si>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</si>
  <si>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</si>
  <si>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</si>
  <si>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</si>
  <si>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</si>
  <si>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</si>
  <si>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</si>
  <si>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</si>
  <si>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</si>
  <si>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</si>
  <si>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</si>
  <si>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</si>
  <si>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</si>
  <si>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</si>
  <si>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</si>
  <si>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</si>
  <si>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</si>
  <si>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</si>
  <si>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</si>
  <si>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</si>
  <si>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</si>
  <si>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</si>
  <si>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</si>
  <si>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</si>
  <si>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</si>
  <si>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</si>
  <si>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</si>
  <si>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</si>
  <si>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</si>
  <si>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</si>
  <si>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</si>
  <si>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</si>
  <si>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</si>
  <si>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</si>
  <si>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</si>
  <si>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</si>
  <si>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</si>
  <si>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</si>
  <si>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</si>
  <si>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</si>
  <si>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</si>
  <si>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</si>
  <si>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</si>
  <si>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</si>
  <si>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</si>
  <si>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</si>
  <si>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</si>
  <si>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</si>
  <si>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</si>
  <si>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</si>
  <si>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</si>
  <si>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</si>
  <si>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</si>
  <si>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</si>
  <si>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</si>
  <si>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</si>
  <si>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</si>
  <si>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</si>
  <si>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</si>
  <si>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</si>
  <si>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</si>
  <si>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</si>
  <si>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</si>
  <si>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</si>
  <si>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</si>
  <si>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</si>
  <si>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</si>
  <si>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</si>
  <si>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</si>
  <si>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</si>
  <si>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</si>
  <si>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</si>
  <si>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</si>
  <si>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</si>
  <si>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</si>
  <si>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</si>
  <si>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</si>
  <si>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</si>
  <si>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</si>
  <si>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</si>
  <si>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</si>
  <si>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</si>
  <si>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CN_10_10_REC10</t>
  </si>
  <si>
    <t>Fotografía</t>
  </si>
  <si>
    <t> 271210640</t>
  </si>
  <si>
    <t>Ver descripción  y observaciones</t>
  </si>
  <si>
    <t>Ilustración</t>
  </si>
  <si>
    <t>Realizar ilustración  igual a la imagen guia.</t>
  </si>
  <si>
    <t>Realizar adaptación (quitar título) de shutherstock 154448771   igual a la imagen guia.</t>
  </si>
  <si>
    <t>Realizar adaptación (quitar título) de shutherstock  154448792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</si>
</sst>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gif"/><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68396</xdr:colOff>
      <xdr:row>9</xdr:row>
      <xdr:rowOff>47625</xdr:rowOff>
    </xdr:from>
    <xdr:to>
      <xdr:col>9</xdr:col>
      <xdr:colOff>1105783</xdr:colOff>
      <xdr:row>9</xdr:row>
      <xdr:rowOff>1131119</xdr:rowOff>
    </xdr:to>
    <xdr:pic>
      <xdr:nvPicPr>
        <xdr:cNvPr id="2" name="Picture 4" descr="http://thumb101.shutterstock.com/display_pic_with_logo/1997099/332082557/stock-vector-illustration-of-photorealistic-vector-d-ball-set-template-bright-colors-vector-ball-set-33208255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396" y="2166938"/>
          <a:ext cx="1037387" cy="1083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365124</xdr:colOff>
      <xdr:row>10</xdr:row>
      <xdr:rowOff>0</xdr:rowOff>
    </xdr:from>
    <xdr:to>
      <xdr:col>9</xdr:col>
      <xdr:colOff>1311109</xdr:colOff>
      <xdr:row>10</xdr:row>
      <xdr:rowOff>988029</xdr:rowOff>
    </xdr:to>
    <xdr:pic>
      <xdr:nvPicPr>
        <xdr:cNvPr id="3" name="Picture 2" descr="http://thumb9.shutterstock.com/display_pic_with_logo/52861/52861,1275443503,2/stock-vector-atomic-elements-periodic-table-atoms-molecules-chemistry-design-5435705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1124" y="3262313"/>
          <a:ext cx="945985" cy="988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1359474</xdr:colOff>
      <xdr:row>11</xdr:row>
      <xdr:rowOff>1132895</xdr:rowOff>
    </xdr:to>
    <xdr:pic>
      <xdr:nvPicPr>
        <xdr:cNvPr id="4" name="Picture 2" descr="http://thumb7.shutterstock.com/display_pic_with_logo/180313/119462545/stock-photo-confused-businessman-standing-in-front-of-a-wall-of-question-marks-119462545.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310063"/>
          <a:ext cx="1359474" cy="1132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1301708</xdr:colOff>
      <xdr:row>12</xdr:row>
      <xdr:rowOff>1099220</xdr:rowOff>
    </xdr:to>
    <xdr:pic>
      <xdr:nvPicPr>
        <xdr:cNvPr id="5" name="Picture 2" descr="http://thumb7.shutterstock.com/display_pic_with_logo/512101/207301621/stock-photo-man-cracking-old-concrete-wall-20730162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675313"/>
          <a:ext cx="1301708" cy="1099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1349675</xdr:colOff>
      <xdr:row>13</xdr:row>
      <xdr:rowOff>959769</xdr:rowOff>
    </xdr:to>
    <xdr:pic>
      <xdr:nvPicPr>
        <xdr:cNvPr id="6" name="Picture 2" descr="http://thumb101.shutterstock.com/display_pic_with_logo/3516452/342967877/stock-photo-woman-s-hand-with-a-kitchen-knife-cut-kiwi-peeled-into-slices-for-a-salad-on-a-wooden-cutting-board-342967877.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810375"/>
          <a:ext cx="1349675" cy="959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973882</xdr:colOff>
      <xdr:row>14</xdr:row>
      <xdr:rowOff>1015002</xdr:rowOff>
    </xdr:to>
    <xdr:pic>
      <xdr:nvPicPr>
        <xdr:cNvPr id="7" name="Picture 2" descr="http://thumb1.shutterstock.com/display_pic_with_logo/810352/169060148/stock-vector-geometric-shapes-with-triangular-faces-vector-illustration-169060148.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913688"/>
          <a:ext cx="973882" cy="1015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1090001</xdr:colOff>
      <xdr:row>15</xdr:row>
      <xdr:rowOff>891379</xdr:rowOff>
    </xdr:to>
    <xdr:pic>
      <xdr:nvPicPr>
        <xdr:cNvPr id="8" name="Picture 2" descr="http://thumb7.shutterstock.com/display_pic_with_logo/1372330/337516901/stock-vector-structural-chemical-formula-and-model-of-molecule-d-object-isolated-on-the-white-backgrpound-337516901.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278938"/>
          <a:ext cx="1090001" cy="8913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1067451</xdr:colOff>
      <xdr:row>16</xdr:row>
      <xdr:rowOff>1114894</xdr:rowOff>
    </xdr:to>
    <xdr:pic>
      <xdr:nvPicPr>
        <xdr:cNvPr id="9" name="Picture 6" descr="http://thumb101.shutterstock.com/display_pic_with_logo/110656/110656,1329577906,3/stock-photo-composition-of-the-four-natural-elements-grunge-background-95764324.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0477500"/>
          <a:ext cx="1067451" cy="1114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864467</xdr:colOff>
      <xdr:row>17</xdr:row>
      <xdr:rowOff>739600</xdr:rowOff>
    </xdr:to>
    <xdr:pic>
      <xdr:nvPicPr>
        <xdr:cNvPr id="10" name="Picture 2" descr="http://thumb7.shutterstock.com/display_pic_with_logo/641209/274613045/stock-photo-molecule-concept-atom-274613045.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1628438"/>
          <a:ext cx="864467" cy="73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1475688</xdr:colOff>
      <xdr:row>18</xdr:row>
      <xdr:rowOff>1049378</xdr:rowOff>
    </xdr:to>
    <xdr:pic>
      <xdr:nvPicPr>
        <xdr:cNvPr id="11" name="Picture 2" descr="http://thumb1.shutterstock.com/display_pic_with_logo/56478/271210640/stock-photo-hand-of-female-student-assembling-amino-acid-molecule-models-for-science-project-271210640.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2834938"/>
          <a:ext cx="1475688" cy="1049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1045891</xdr:colOff>
      <xdr:row>19</xdr:row>
      <xdr:rowOff>1092375</xdr:rowOff>
    </xdr:to>
    <xdr:pic>
      <xdr:nvPicPr>
        <xdr:cNvPr id="12" name="Picture 4" descr="http://thumb101.shutterstock.com/display_pic_with_logo/645253/152679923/stock-photo-metallic-chrome-sphere-over-white-background-152679923.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4041438"/>
          <a:ext cx="1045891" cy="109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23814</xdr:colOff>
      <xdr:row>20</xdr:row>
      <xdr:rowOff>278110</xdr:rowOff>
    </xdr:from>
    <xdr:to>
      <xdr:col>9</xdr:col>
      <xdr:colOff>2270126</xdr:colOff>
      <xdr:row>20</xdr:row>
      <xdr:rowOff>983934</xdr:rowOff>
    </xdr:to>
    <xdr:pic>
      <xdr:nvPicPr>
        <xdr:cNvPr id="13" name="Picture 3"/>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39814" y="15605423"/>
          <a:ext cx="2246312" cy="70582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2591644</xdr:colOff>
      <xdr:row>21</xdr:row>
      <xdr:rowOff>891967</xdr:rowOff>
    </xdr:to>
    <xdr:pic>
      <xdr:nvPicPr>
        <xdr:cNvPr id="14" name="Picture 2" descr="http://rabfis15.uco.es/proyecto/Fund_teoricos/imagenes/tubo_rayos.gif"/>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00" y="16502063"/>
          <a:ext cx="2591644" cy="891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1563686</xdr:colOff>
      <xdr:row>21</xdr:row>
      <xdr:rowOff>1238249</xdr:rowOff>
    </xdr:from>
    <xdr:to>
      <xdr:col>9</xdr:col>
      <xdr:colOff>1547812</xdr:colOff>
      <xdr:row>22</xdr:row>
      <xdr:rowOff>1174326</xdr:rowOff>
    </xdr:to>
    <xdr:pic>
      <xdr:nvPicPr>
        <xdr:cNvPr id="15" name="Picture 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15999" y="17740312"/>
          <a:ext cx="1547813" cy="117432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23</xdr:row>
      <xdr:rowOff>0</xdr:rowOff>
    </xdr:from>
    <xdr:to>
      <xdr:col>9</xdr:col>
      <xdr:colOff>1310002</xdr:colOff>
      <xdr:row>23</xdr:row>
      <xdr:rowOff>1353669</xdr:rowOff>
    </xdr:to>
    <xdr:pic>
      <xdr:nvPicPr>
        <xdr:cNvPr id="16" name="Picture 2" descr="http://thumb7.shutterstock.com/display_pic_with_logo/2016437/339833945/stock-photo-redirection-of-alpha-radiation-in-rutherford-atom-model-experiment-339833945.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0" y="18986500"/>
          <a:ext cx="1310002" cy="1353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1329425</xdr:colOff>
      <xdr:row>25</xdr:row>
      <xdr:rowOff>9426</xdr:rowOff>
    </xdr:to>
    <xdr:pic>
      <xdr:nvPicPr>
        <xdr:cNvPr id="17"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716000" y="20423188"/>
          <a:ext cx="1329425" cy="108892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95764324/stock-photo-composition-of-the-four-natural-elements-grunge-background.html?src=U0ilLjextcnK82A3zmsYJg-1-4" TargetMode="External"/><Relationship Id="rId13" Type="http://schemas.openxmlformats.org/officeDocument/2006/relationships/printerSettings" Target="../printerSettings/printerSettings1.bin"/><Relationship Id="rId3" Type="http://schemas.openxmlformats.org/officeDocument/2006/relationships/hyperlink" Target="http://www.shutterstock.com/pic-119462545/stock-photo-confused-businessman-standing-in-front-of-a-wall-of-question-marks.html?src=CAqh18XTTfIfIc-SjkzN3A-1-60" TargetMode="External"/><Relationship Id="rId7" Type="http://schemas.openxmlformats.org/officeDocument/2006/relationships/hyperlink" Target="http://www.shutterstock.com/pic-337516901/stock-vector-structural-chemical-formula-and-model-of-molecule-d-object-isolated-on-the-white-backgrpound.html?src=s4XDiOPKYshPCShoDn-x0A-1-5" TargetMode="External"/><Relationship Id="rId12" Type="http://schemas.openxmlformats.org/officeDocument/2006/relationships/hyperlink" Target="http://www.shutterstock.com/pic-339833945/stock-photo-redirection-of-alpha-radiation-in-rutherford-atom-model-experiment.html?src=I68Zr3AuFDI6_a-8rEsqQg-1-3" TargetMode="External"/><Relationship Id="rId2" Type="http://schemas.openxmlformats.org/officeDocument/2006/relationships/hyperlink" Target="http://www.shutterstock.com/pic-54357052/stock-vector-atomic-elements-periodic-table-atoms-molecules-chemistry-design.html?src=Ow3aCnVNvZa6ZjA_uph8Hg-1-9" TargetMode="External"/><Relationship Id="rId1" Type="http://schemas.openxmlformats.org/officeDocument/2006/relationships/hyperlink" Target="http://www.shutterstock.com/pic-332082557/stock-vector-illustration-of-photorealistic-vector-d-ball-set-template-bright-colors-vector-ball-set.html?src=Ow3aCnVNvZa6ZjA_uph8Hg-1-0" TargetMode="External"/><Relationship Id="rId6" Type="http://schemas.openxmlformats.org/officeDocument/2006/relationships/hyperlink" Target="http://www.shutterstock.com/pic-169060148/stock-vector-geometric-shapes-with-triangular-faces-vector-illustration.html?src=zZ65Uifef68r5w3b7sHHrw-1-9" TargetMode="External"/><Relationship Id="rId11" Type="http://schemas.openxmlformats.org/officeDocument/2006/relationships/hyperlink" Target="http://www.shutterstock.com/pic-152679923/stock-photo-metallic-chrome-sphere-over-white-background.html?src=dEmzTsN2TpuAgnBnHHDngA-1-18" TargetMode="External"/><Relationship Id="rId5" Type="http://schemas.openxmlformats.org/officeDocument/2006/relationships/hyperlink" Target="http://www.shutterstock.com/pic-342967877/stock-photo-woman-s-hand-with-a-kitchen-knife-cut-kiwi-peeled-into-slices-for-a-salad-on-a-wooden-cutting-board.html?src=UHsJlBnoVA6T4iMj05-rBQ-1-23" TargetMode="External"/><Relationship Id="rId10" Type="http://schemas.openxmlformats.org/officeDocument/2006/relationships/hyperlink" Target="http://www.shutterstock.com/pic-271210640/stock-photo-hand-of-female-student-assembling-amino-acid-molecule-models-for-science-project.html?src=2-pWIdqSJYQDZCny5TKHmw-2-42" TargetMode="External"/><Relationship Id="rId4" Type="http://schemas.openxmlformats.org/officeDocument/2006/relationships/hyperlink" Target="http://www.shutterstock.com/pic-207301621/stock-photo-man-cracking-old-concrete-wall.html?src=Im_bHgIezS1Gd-GT2MkRww-1-7" TargetMode="External"/><Relationship Id="rId9" Type="http://schemas.openxmlformats.org/officeDocument/2006/relationships/hyperlink" Target="http://www.shutterstock.com/pic-274613045/stock-photo-molecule-concept-atom.html?src=0iw31G8wGf3A7rgkEUhdZw-2-9"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25"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90" customHeight="1" x14ac:dyDescent="0.25">
      <c r="A10" s="12" t="str">
        <f>IF(OR(B10&lt;&gt;"",J10&lt;&gt;""),"IMG01","")</f>
        <v>IMG01</v>
      </c>
      <c r="B10" s="78">
        <v>332082557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CN_10_10_REC10_IMG01.jpg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82.5" customHeight="1" x14ac:dyDescent="0.25">
      <c r="A11" s="12" t="str">
        <f t="shared" ref="A11:A18" si="3">IF(OR(B11&lt;&gt;"",J11&lt;&gt;""),CONCATENATE(LEFT(A10,3),IF(MID(A10,4,2)+1&lt;10,CONCATENATE("0",MID(A10,4,2)+1))),"")</f>
        <v>IMG02</v>
      </c>
      <c r="B11" s="78">
        <v>54357052</v>
      </c>
      <c r="C11" s="20" t="str">
        <f t="shared" si="0"/>
        <v>Recurso F6</v>
      </c>
      <c r="D11" s="63" t="s">
        <v>190</v>
      </c>
      <c r="E11" s="63" t="s">
        <v>150</v>
      </c>
      <c r="F11" s="13" t="str">
        <f t="shared" ref="F11:F74" ca="1" si="4">IF(OR(B11&lt;&gt;"",J11&lt;&gt;""),CONCATENATE($C$7,"_",$A11,IF($G$4="Cuaderno de Estudio","_small",CONCATENATE(IF(I11="","","n"),IF(LEFT($G$5,1)="F",".jpg",".png")))),"")</f>
        <v>CN_10_10_REC10_IMG02.jpg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7.25" customHeight="1" x14ac:dyDescent="0.25">
      <c r="A12" s="12" t="str">
        <f t="shared" si="3"/>
        <v>IMG03</v>
      </c>
      <c r="B12" s="78">
        <v>119462545</v>
      </c>
      <c r="C12" s="20" t="str">
        <f t="shared" si="0"/>
        <v>Recurso F6</v>
      </c>
      <c r="D12" s="63" t="s">
        <v>190</v>
      </c>
      <c r="E12" s="63" t="s">
        <v>155</v>
      </c>
      <c r="F12" s="13" t="str">
        <f t="shared" ca="1" si="4"/>
        <v>CN_10_10_REC10_IMG03n.jpg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CN_10_10_REC10_IMG03a.jpg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89.25" customHeight="1" x14ac:dyDescent="0.25">
      <c r="A13" s="12" t="str">
        <f t="shared" si="3"/>
        <v>IMG04</v>
      </c>
      <c r="B13" s="78">
        <v>207301621</v>
      </c>
      <c r="C13" s="20" t="str">
        <f t="shared" si="0"/>
        <v>Recurso F6</v>
      </c>
      <c r="D13" s="63" t="s">
        <v>190</v>
      </c>
      <c r="E13" s="63" t="s">
        <v>155</v>
      </c>
      <c r="F13" s="13" t="str">
        <f t="shared" ca="1" si="4"/>
        <v>CN_10_10_REC10_IMG04n.jpg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CN_10_10_REC10_IMG04a.jpg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87" customHeight="1" x14ac:dyDescent="0.25">
      <c r="A14" s="12" t="str">
        <f t="shared" si="3"/>
        <v>IMG05</v>
      </c>
      <c r="B14" s="78">
        <v>342967877</v>
      </c>
      <c r="C14" s="20" t="str">
        <f t="shared" si="0"/>
        <v>Recurso F6</v>
      </c>
      <c r="D14" s="63" t="s">
        <v>190</v>
      </c>
      <c r="E14" s="63" t="s">
        <v>155</v>
      </c>
      <c r="F14" s="13" t="str">
        <f t="shared" ca="1" si="4"/>
        <v>CN_10_10_REC10_IMG05n.jpg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CN_10_10_REC10_IMG05a.jpg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07.25" customHeight="1" x14ac:dyDescent="0.25">
      <c r="A15" s="12" t="str">
        <f t="shared" si="3"/>
        <v>IMG06</v>
      </c>
      <c r="B15" s="78">
        <v>169060148</v>
      </c>
      <c r="C15" s="20" t="str">
        <f t="shared" si="0"/>
        <v>Recurso F6</v>
      </c>
      <c r="D15" s="63" t="s">
        <v>190</v>
      </c>
      <c r="E15" s="63" t="s">
        <v>155</v>
      </c>
      <c r="F15" s="13" t="str">
        <f t="shared" ca="1" si="4"/>
        <v>CN_10_10_REC10_IMG06n.jpg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CN_10_10_REC10_IMG06a.jpg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94.5" customHeight="1" x14ac:dyDescent="0.3">
      <c r="A16" s="12" t="str">
        <f t="shared" si="3"/>
        <v>IMG07</v>
      </c>
      <c r="B16" s="78">
        <v>337516901</v>
      </c>
      <c r="C16" s="20" t="str">
        <f t="shared" si="0"/>
        <v>Recurso F6</v>
      </c>
      <c r="D16" s="63" t="s">
        <v>190</v>
      </c>
      <c r="E16" s="63" t="s">
        <v>155</v>
      </c>
      <c r="F16" s="13" t="str">
        <f t="shared" ca="1" si="4"/>
        <v>CN_10_10_REC10_IMG07n.jpg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CN_10_10_REC10_IMG07a.jpg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90.75" customHeight="1" x14ac:dyDescent="0.25">
      <c r="A17" s="12" t="str">
        <f t="shared" si="3"/>
        <v>IMG08</v>
      </c>
      <c r="B17" s="78">
        <v>95764324</v>
      </c>
      <c r="C17" s="20" t="str">
        <f t="shared" si="0"/>
        <v>Recurso F6</v>
      </c>
      <c r="D17" s="63" t="s">
        <v>190</v>
      </c>
      <c r="E17" s="63" t="s">
        <v>155</v>
      </c>
      <c r="F17" s="13" t="str">
        <f t="shared" ca="1" si="4"/>
        <v>CN_10_10_REC10_IMG08n.jpg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CN_10_10_REC10_IMG08a.jpg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95.25" customHeight="1" x14ac:dyDescent="0.25">
      <c r="A18" s="12" t="str">
        <f t="shared" si="3"/>
        <v>IMG09</v>
      </c>
      <c r="B18" s="78">
        <v>274613045</v>
      </c>
      <c r="C18" s="20" t="str">
        <f t="shared" si="0"/>
        <v>Recurso F6</v>
      </c>
      <c r="D18" s="63" t="s">
        <v>190</v>
      </c>
      <c r="E18" s="63" t="s">
        <v>155</v>
      </c>
      <c r="F18" s="13" t="str">
        <f t="shared" ca="1" si="4"/>
        <v>CN_10_10_REC10_IMG09n.jpg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CN_10_10_REC10_IMG09a.jpg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95.25" customHeight="1" x14ac:dyDescent="0.3">
      <c r="A19" s="12" t="str">
        <f t="shared" ref="A19:A50" si="6">IF(OR(B19&lt;&gt;"",J19&lt;&gt;""),CONCATENATE(LEFT(A18,3),IF(MID(A18,4,2)+1&lt;10,CONCATENATE("0",MID(A18,4,2)+1),MID(A18,4,2)+1)),"")</f>
        <v>IMG10</v>
      </c>
      <c r="B19" s="78" t="s">
        <v>191</v>
      </c>
      <c r="C19" s="20" t="str">
        <f t="shared" si="0"/>
        <v>Recurso F6</v>
      </c>
      <c r="D19" s="63" t="s">
        <v>190</v>
      </c>
      <c r="E19" s="63" t="s">
        <v>155</v>
      </c>
      <c r="F19" s="13" t="str">
        <f t="shared" ca="1" si="4"/>
        <v>CN_10_10_REC10_IMG10n.jpg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CN_10_10_REC10_IMG10a.jpg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01.25" customHeight="1" x14ac:dyDescent="0.25">
      <c r="A20" s="12" t="str">
        <f t="shared" si="6"/>
        <v>IMG11</v>
      </c>
      <c r="B20" s="78">
        <v>152679923</v>
      </c>
      <c r="C20" s="20" t="str">
        <f t="shared" si="0"/>
        <v>Recurso F6</v>
      </c>
      <c r="D20" s="63" t="s">
        <v>190</v>
      </c>
      <c r="E20" s="63" t="s">
        <v>155</v>
      </c>
      <c r="F20" s="13" t="str">
        <f t="shared" ca="1" si="4"/>
        <v>CN_10_10_REC10_IMG11n.jpg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CN_10_10_REC10_IMG11a.jpg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ht="92.25" customHeight="1" x14ac:dyDescent="0.25">
      <c r="A21" s="12" t="str">
        <f t="shared" si="6"/>
        <v>IMG12</v>
      </c>
      <c r="B21" s="62" t="s">
        <v>192</v>
      </c>
      <c r="C21" s="20" t="str">
        <f t="shared" si="0"/>
        <v>Recurso F6</v>
      </c>
      <c r="D21" s="63" t="s">
        <v>193</v>
      </c>
      <c r="E21" s="63" t="s">
        <v>155</v>
      </c>
      <c r="F21" s="13" t="str">
        <f t="shared" ca="1" si="4"/>
        <v>CN_10_10_REC10_IMG12n.jpg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CN_10_10_REC10_IMG12a.jpg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194</v>
      </c>
      <c r="O21" s="2" t="str">
        <f>'Definición técnica de imagenes'!A33</f>
        <v>F11</v>
      </c>
    </row>
    <row r="22" spans="1:15" s="11" customFormat="1" ht="97.5" customHeight="1" x14ac:dyDescent="0.25">
      <c r="A22" s="12" t="str">
        <f t="shared" si="6"/>
        <v>IMG13</v>
      </c>
      <c r="B22" s="62" t="s">
        <v>192</v>
      </c>
      <c r="C22" s="20" t="str">
        <f t="shared" si="0"/>
        <v>Recurso F6</v>
      </c>
      <c r="D22" s="63" t="s">
        <v>193</v>
      </c>
      <c r="E22" s="63" t="s">
        <v>155</v>
      </c>
      <c r="F22" s="13" t="str">
        <f t="shared" ca="1" si="4"/>
        <v>CN_10_10_REC10_IMG13n.jpg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CN_10_10_REC10_IMG13a.jpg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194</v>
      </c>
      <c r="O22" s="2" t="str">
        <f>'Definición técnica de imagenes'!A34</f>
        <v>F12</v>
      </c>
    </row>
    <row r="23" spans="1:15" s="11" customFormat="1" ht="98.25" customHeight="1" x14ac:dyDescent="0.25">
      <c r="A23" s="12" t="str">
        <f t="shared" si="6"/>
        <v>IMG14</v>
      </c>
      <c r="B23" s="62" t="s">
        <v>192</v>
      </c>
      <c r="C23" s="20" t="str">
        <f t="shared" si="0"/>
        <v>Recurso F6</v>
      </c>
      <c r="D23" s="63" t="s">
        <v>193</v>
      </c>
      <c r="E23" s="63" t="s">
        <v>155</v>
      </c>
      <c r="F23" s="13" t="str">
        <f t="shared" ca="1" si="4"/>
        <v>CN_10_10_REC10_IMG14n.jpg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CN_10_10_REC10_IMG14a.jpg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ht="113.25" customHeight="1" x14ac:dyDescent="0.25">
      <c r="A24" s="12" t="str">
        <f t="shared" si="6"/>
        <v>IMG15</v>
      </c>
      <c r="B24" s="78">
        <v>339833945</v>
      </c>
      <c r="C24" s="20" t="str">
        <f t="shared" si="0"/>
        <v>Recurso F6</v>
      </c>
      <c r="D24" s="63" t="s">
        <v>190</v>
      </c>
      <c r="E24" s="63" t="s">
        <v>155</v>
      </c>
      <c r="F24" s="13" t="str">
        <f t="shared" ca="1" si="4"/>
        <v>CN_10_10_REC10_IMG15n.jpg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CN_10_10_REC10_IMG15a.jpg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c r="O24" s="2" t="str">
        <f>'Definición técnica de imagenes'!A37</f>
        <v>F13B</v>
      </c>
    </row>
    <row r="25" spans="1:15" s="11" customFormat="1" ht="84.75" customHeight="1" x14ac:dyDescent="0.25">
      <c r="A25" s="12" t="str">
        <f t="shared" si="6"/>
        <v>IMG16</v>
      </c>
      <c r="B25" s="62" t="s">
        <v>192</v>
      </c>
      <c r="C25" s="20" t="str">
        <f t="shared" si="0"/>
        <v>Recurso F6</v>
      </c>
      <c r="D25" s="63" t="s">
        <v>193</v>
      </c>
      <c r="E25" s="63" t="s">
        <v>155</v>
      </c>
      <c r="F25" s="13" t="str">
        <f t="shared" ca="1" si="4"/>
        <v>CN_10_10_REC10_IMG16n.jpg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CN_10_10_REC10_IMG16a.jpg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196</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32082557/stock-vector-illustration-of-photorealistic-vector-d-ball-set-template-bright-colors-vector-ball-set.html?src=Ow3aCnVNvZa6ZjA_uph8Hg-1-0"/>
    <hyperlink ref="B11" r:id="rId2" display="http://www.shutterstock.com/pic-54357052/stock-vector-atomic-elements-periodic-table-atoms-molecules-chemistry-design.html?src=Ow3aCnVNvZa6ZjA_uph8Hg-1-9"/>
    <hyperlink ref="B12" r:id="rId3" display="http://www.shutterstock.com/pic-119462545/stock-photo-confused-businessman-standing-in-front-of-a-wall-of-question-marks.html?src=CAqh18XTTfIfIc-SjkzN3A-1-60"/>
    <hyperlink ref="B13" r:id="rId4" display="http://www.shutterstock.com/pic-207301621/stock-photo-man-cracking-old-concrete-wall.html?src=Im_bHgIezS1Gd-GT2MkRww-1-7"/>
    <hyperlink ref="B14" r:id="rId5" display="http://www.shutterstock.com/pic-342967877/stock-photo-woman-s-hand-with-a-kitchen-knife-cut-kiwi-peeled-into-slices-for-a-salad-on-a-wooden-cutting-board.html?src=UHsJlBnoVA6T4iMj05-rBQ-1-23"/>
    <hyperlink ref="B15" r:id="rId6" display="http://www.shutterstock.com/pic-169060148/stock-vector-geometric-shapes-with-triangular-faces-vector-illustration.html?src=zZ65Uifef68r5w3b7sHHrw-1-9"/>
    <hyperlink ref="B16" r:id="rId7" display="http://www.shutterstock.com/pic-337516901/stock-vector-structural-chemical-formula-and-model-of-molecule-d-object-isolated-on-the-white-backgrpound.html?src=s4XDiOPKYshPCShoDn-x0A-1-5"/>
    <hyperlink ref="B17" r:id="rId8" display="http://www.shutterstock.com/pic-95764324/stock-photo-composition-of-the-four-natural-elements-grunge-background.html?src=U0ilLjextcnK82A3zmsYJg-1-4"/>
    <hyperlink ref="B18" r:id="rId9" display="http://www.shutterstock.com/pic-274613045/stock-photo-molecule-concept-atom.html?src=0iw31G8wGf3A7rgkEUhdZw-2-9"/>
    <hyperlink ref="B19" r:id="rId10" display="http://www.shutterstock.com/pic-271210640/stock-photo-hand-of-female-student-assembling-amino-acid-molecule-models-for-science-project.html?src=2-pWIdqSJYQDZCny5TKHmw-2-42"/>
    <hyperlink ref="B20" r:id="rId11" display="http://www.shutterstock.com/pic-152679923/stock-photo-metallic-chrome-sphere-over-white-background.html?src=dEmzTsN2TpuAgnBnHHDngA-1-18"/>
    <hyperlink ref="B24" r:id="rId12" display="http://www.shutterstock.com/pic-339833945/stock-photo-redirection-of-alpha-radiation-in-rutherford-atom-model-experiment.html?src=I68Zr3AuFDI6_a-8rEsqQg-1-3"/>
  </hyperlinks>
  <pageMargins left="0.75" right="0.75" top="1" bottom="1" header="0.5" footer="0.5"/>
  <pageSetup orientation="portrait" horizontalDpi="4294967292" verticalDpi="4294967292"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2016-04-21T16:06:55Z</dcterms:modified>
</cp:coreProperties>
</file>