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<sst xmlns="http://schemas.openxmlformats.org/spreadsheetml/2006/main" count="386" uniqueCount="202">
  <si>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</si>
  <si>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</si>
  <si>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</si>
  <si>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</si>
  <si>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</si>
  <si>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</si>
  <si>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</si>
  <si>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</si>
  <si>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</si>
  <si>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</si>
  <si>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</si>
  <si>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</si>
  <si>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</si>
  <si>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</si>
  <si>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</si>
  <si>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</si>
  <si>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</si>
  <si>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</si>
  <si>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</si>
  <si>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</si>
  <si>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</si>
  <si>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</si>
  <si>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</si>
  <si>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</si>
  <si>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</si>
  <si>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</si>
  <si>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</si>
  <si>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</si>
  <si>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</si>
  <si>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</si>
  <si>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</si>
  <si>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</si>
  <si>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</si>
  <si>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</si>
  <si>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</si>
  <si>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</si>
  <si>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</si>
  <si>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</si>
  <si>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</si>
  <si>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</si>
  <si>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</si>
  <si>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</si>
  <si>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</si>
  <si>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</si>
  <si>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</si>
  <si>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</si>
  <si>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</si>
  <si>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</si>
  <si>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</si>
  <si>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</si>
  <si>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</si>
  <si>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</si>
  <si>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</si>
  <si>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</si>
  <si>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</si>
  <si>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</si>
  <si>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</si>
  <si>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</si>
  <si>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</si>
  <si>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</si>
  <si>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</si>
  <si>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</si>
  <si>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</si>
  <si>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</si>
  <si>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</si>
  <si>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</si>
  <si>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</si>
  <si>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</si>
  <si>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</si>
  <si>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</si>
  <si>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</si>
  <si>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</si>
  <si>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</si>
  <si>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</si>
  <si>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</si>
  <si>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</si>
  <si>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</si>
  <si>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</si>
  <si>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</si>
  <si>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</si>
  <si>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</si>
  <si>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</si>
  <si>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</si>
  <si>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</si>
  <si>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</si>
  <si>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</si>
  <si>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</si>
  <si>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</si>
  <si>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</si>
  <si>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</si>
  <si>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</si>
  <si>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</si>
  <si>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</si>
  <si>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</si>
  <si>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</si>
  <si>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</si>
  <si>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</si>
  <si>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</si>
  <si>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</si>
  <si>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</si>
  <si>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</si>
  <si>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</si>
  <si>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</si>
  <si>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</si>
  <si>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</si>
  <si>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</si>
  <si>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</si>
  <si>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</si>
  <si>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</si>
  <si>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</si>
  <si>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</si>
  <si>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</si>
  <si>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</si>
  <si>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</si>
  <si>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</si>
  <si>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</si>
  <si>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</si>
  <si>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</si>
  <si>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</si>
  <si>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</si>
  <si>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</si>
  <si>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</si>
  <si>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</si>
  <si>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</si>
  <si>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</si>
  <si>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</si>
  <si>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</si>
  <si>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</si>
  <si>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</si>
  <si>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</si>
  <si>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</si>
  <si>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</si>
  <si>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</si>
  <si>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</si>
  <si>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</si>
  <si>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</si>
  <si>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</si>
  <si>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</si>
  <si>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</si>
  <si>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</si>
  <si>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</si>
  <si>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</si>
  <si>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</si>
  <si>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</si>
  <si>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</si>
  <si>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</si>
  <si>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</si>
  <si>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</si>
  <si>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</si>
  <si>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</si>
  <si>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</si>
  <si>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</si>
  <si>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</si>
  <si>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</si>
  <si>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</si>
  <si>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</si>
  <si>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</si>
  <si>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</si>
  <si>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</si>
  <si>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</si>
  <si>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</si>
  <si>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</si>
  <si>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</si>
  <si>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</si>
  <si>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</si>
  <si>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</si>
  <si>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</si>
  <si>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</si>
  <si>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</si>
  <si>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</si>
  <si>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</si>
  <si>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</si>
  <si>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</si>
  <si>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</si>
  <si>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</si>
  <si>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</si>
  <si>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</si>
  <si>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</si>
  <si>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</si>
  <si>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</si>
  <si>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</si>
  <si>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</si>
  <si>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</si>
  <si>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</si>
  <si>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</si>
  <si>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</si>
  <si>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</si>
  <si>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</si>
  <si>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</si>
  <si>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https://commons.wikimedia.org/wiki/File:Animal_mitochondrion_diagram_pt.svg?uselang=es#/media/File:Animal_mitochondrion_diagram_es.svg</t>
  </si>
  <si>
    <t>Fotografía</t>
  </si>
  <si>
    <t>Mitocondria</t>
  </si>
  <si>
    <t>Confirmar que sea la imagen en la versión de idioma Español</t>
  </si>
  <si>
    <t>Ilustración</t>
  </si>
  <si>
    <t>Ribosoma</t>
  </si>
  <si>
    <t>Cambiar nombres en inglés:                          Eliminar el título de la imagen (Ribosome) Large subunit    por   Subunidad grande                 Small subunit     por  Subunidad pequeña</t>
  </si>
  <si>
    <t>Centriolos</t>
  </si>
  <si>
    <t>Eliminar título de la imagen (The centrioles)</t>
  </si>
  <si>
    <t>Cloroplasto</t>
  </si>
  <si>
    <t>Aparato de Golgi</t>
  </si>
  <si>
    <t>Célula</t>
  </si>
  <si>
    <t>CN_06_02_REC60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</si>
</sst>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1" activePane="bottomLeft" state="frozen"/>
      <selection pane="bottomLeft" activeCell="C2" sqref="C2:D2"/>
    </sheetView>
  </sheetViews>
  <sheetFormatPr baseColWidth="10" defaultColWidth="10.875" defaultRowHeight="13.5" x14ac:dyDescent="0.25"/>
  <cols>
    <col min="1" max="1" width="7" style="2" customWidth="1"/>
    <col min="2" max="2" width="30.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CN_06_02_REC60_IMG01n.png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CN_06_02_REC60_IMG01a.png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54" x14ac:dyDescent="0.25">
      <c r="A11" s="12" t="str">
        <f t="shared" ref="A11:A18" si="3">IF(OR(B11&lt;&gt;"",J11&lt;&gt;""),CONCATENATE(LEFT(A10,3),IF(MID(A10,4,2)+1&lt;10,CONCATENATE("0",MID(A10,4,2)+1))),"")</f>
        <v>IMG02</v>
      </c>
      <c r="B11" s="62">
        <v>282143777</v>
      </c>
      <c r="C11" s="20" t="str">
        <f t="shared" si="0"/>
        <v>Recurso M5A</v>
      </c>
      <c r="D11" s="63" t="s">
        <v>193</v>
      </c>
      <c r="E11" s="63" t="s">
        <v>155</v>
      </c>
      <c r="F11" s="13" t="str">
        <f t="shared" ref="F11:F74" ca="1" si="4">IF(OR(B11&lt;&gt;"",J11&lt;&gt;""),CONCATENATE($C$7,"_",$A11,IF($G$4="Cuaderno de Estudio","_small",CONCATENATE(IF(I11="","","n"),IF(LEFT($G$5,1)="F",".jpg",".png")))),"")</f>
        <v>CN_06_02_REC60_IMG02n.png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CN_06_02_REC60_IMG02a.png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x14ac:dyDescent="0.25">
      <c r="A12" s="12" t="str">
        <f t="shared" si="3"/>
        <v>IMG03</v>
      </c>
      <c r="B12" s="62">
        <v>112395260</v>
      </c>
      <c r="C12" s="20" t="str">
        <f t="shared" si="0"/>
        <v>Recurso M5A</v>
      </c>
      <c r="D12" s="63" t="s">
        <v>193</v>
      </c>
      <c r="E12" s="63" t="s">
        <v>155</v>
      </c>
      <c r="F12" s="13" t="str">
        <f t="shared" ca="1" si="4"/>
        <v>CN_06_02_REC60_IMG03n.png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CN_06_02_REC60_IMG03a.png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197</v>
      </c>
      <c r="O12" s="2" t="str">
        <f>'Definición técnica de imagenes'!A18</f>
        <v>Diaporama F1</v>
      </c>
    </row>
    <row r="13" spans="1:16" s="11" customFormat="1" x14ac:dyDescent="0.25">
      <c r="A13" s="12" t="str">
        <f t="shared" si="3"/>
        <v>IMG04</v>
      </c>
      <c r="B13" s="62">
        <v>131978813</v>
      </c>
      <c r="C13" s="20" t="str">
        <f t="shared" si="0"/>
        <v>Recurso M5A</v>
      </c>
      <c r="D13" s="63" t="s">
        <v>190</v>
      </c>
      <c r="E13" s="63" t="s">
        <v>155</v>
      </c>
      <c r="F13" s="13" t="str">
        <f t="shared" ca="1" si="4"/>
        <v>CN_06_02_REC60_IMG04n.png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CN_06_02_REC60_IMG04a.png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x14ac:dyDescent="0.25">
      <c r="A14" s="12" t="str">
        <f t="shared" si="3"/>
        <v>IMG05</v>
      </c>
      <c r="B14" s="62">
        <v>235627768</v>
      </c>
      <c r="C14" s="20" t="str">
        <f t="shared" si="0"/>
        <v>Recurso M5A</v>
      </c>
      <c r="D14" s="63" t="s">
        <v>190</v>
      </c>
      <c r="E14" s="63" t="s">
        <v>155</v>
      </c>
      <c r="F14" s="13" t="str">
        <f t="shared" ca="1" si="4"/>
        <v>CN_06_02_REC60_IMG05n.png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CN_06_02_REC60_IMG05a.png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x14ac:dyDescent="0.25">
      <c r="A15" s="12" t="str">
        <f t="shared" si="3"/>
        <v>IMG06</v>
      </c>
      <c r="B15" s="62">
        <v>156803318</v>
      </c>
      <c r="C15" s="20" t="str">
        <f t="shared" si="0"/>
        <v>Recurso M5A</v>
      </c>
      <c r="D15" s="63" t="s">
        <v>190</v>
      </c>
      <c r="E15" s="63" t="s">
        <v>155</v>
      </c>
      <c r="F15" s="13" t="str">
        <f t="shared" ca="1" si="4"/>
        <v>CN_06_02_REC60_IMG06n.png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CN_06_02_REC60_IMG06a.png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200</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2015-09-07T13:02:02Z</dcterms:modified>
</cp:coreProperties>
</file>