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 11_1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<sst xmlns="http://schemas.openxmlformats.org/spreadsheetml/2006/main" count="368" uniqueCount="193">
  <si>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</si>
  <si>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</si>
  <si>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</si>
  <si>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</si>
  <si>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</si>
  <si>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</si>
  <si>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</si>
  <si>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</si>
  <si>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</si>
  <si>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</si>
  <si>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</si>
  <si>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</si>
  <si>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</si>
  <si>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</si>
  <si>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</si>
  <si>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</si>
  <si>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</si>
  <si>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</si>
  <si>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</si>
  <si>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</si>
  <si>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</si>
  <si>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</si>
  <si>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</si>
  <si>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</si>
  <si>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</si>
  <si>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</si>
  <si>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</si>
  <si>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</si>
  <si>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</si>
  <si>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</si>
  <si>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</si>
  <si>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</si>
  <si>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</si>
  <si>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</si>
  <si>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</si>
  <si>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</si>
  <si>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</si>
  <si>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</si>
  <si>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</si>
  <si>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</si>
  <si>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</si>
  <si>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</si>
  <si>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</si>
  <si>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</si>
  <si>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</si>
  <si>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</si>
  <si>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</si>
  <si>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</si>
  <si>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</si>
  <si>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</si>
  <si>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</si>
  <si>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</si>
  <si>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</si>
  <si>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</si>
  <si>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</si>
  <si>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</si>
  <si>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</si>
  <si>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</si>
  <si>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</si>
  <si>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</si>
  <si>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</si>
  <si>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</si>
  <si>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</si>
  <si>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</si>
  <si>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</si>
  <si>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</si>
  <si>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</si>
  <si>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</si>
  <si>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</si>
  <si>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</si>
  <si>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</si>
  <si>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</si>
  <si>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</si>
  <si>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</si>
  <si>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</si>
  <si>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</si>
  <si>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</si>
  <si>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</si>
  <si>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</si>
  <si>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</si>
  <si>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</si>
  <si>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</si>
  <si>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</si>
  <si>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</si>
  <si>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</si>
  <si>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</si>
  <si>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</si>
  <si>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</si>
  <si>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</si>
  <si>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</si>
  <si>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</si>
  <si>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</si>
  <si>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</si>
  <si>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</si>
  <si>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</si>
  <si>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</si>
  <si>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</si>
  <si>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</si>
  <si>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</si>
  <si>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</si>
  <si>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</si>
  <si>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</si>
  <si>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</si>
  <si>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</si>
  <si>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</si>
  <si>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</si>
  <si>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</si>
  <si>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</si>
  <si>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</si>
  <si>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</si>
  <si>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</si>
  <si>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</si>
  <si>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</si>
  <si>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</si>
  <si>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</si>
  <si>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</si>
  <si>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</si>
  <si>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</si>
  <si>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</si>
  <si>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</si>
  <si>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</si>
  <si>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</si>
  <si>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</si>
  <si>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</si>
  <si>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</si>
  <si>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</si>
  <si>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</si>
  <si>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</si>
  <si>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</si>
  <si>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</si>
  <si>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</si>
  <si>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</si>
  <si>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</si>
  <si>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</si>
  <si>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</si>
  <si>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</si>
  <si>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</si>
  <si>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</si>
  <si>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</si>
  <si>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</si>
  <si>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</si>
  <si>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</si>
  <si>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</si>
  <si>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</si>
  <si>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</si>
  <si>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</si>
  <si>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</si>
  <si>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</si>
  <si>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</si>
  <si>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</si>
  <si>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</si>
  <si>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</si>
  <si>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</si>
  <si>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</si>
  <si>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</si>
  <si>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</si>
  <si>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</si>
  <si>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</si>
  <si>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</si>
  <si>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</si>
  <si>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</si>
  <si>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</si>
  <si>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</si>
  <si>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</si>
  <si>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</si>
  <si>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</si>
  <si>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</si>
  <si>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</si>
  <si>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</si>
  <si>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</si>
  <si>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</si>
  <si>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</si>
  <si>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</si>
  <si>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</si>
  <si>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</si>
  <si>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</si>
  <si>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</si>
  <si>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</si>
  <si>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</si>
  <si>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</si>
  <si>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</si>
  <si>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</si>
  <si>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</si>
  <si>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</si>
  <si>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</si>
  <si>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</si>
  <si>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</si>
  <si>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química orgánica y el carbono</t>
  </si>
  <si>
    <t>Lyz Marcela Bernal Gómez</t>
  </si>
  <si>
    <t>CN_11_10_REC100</t>
  </si>
  <si>
    <t xml:space="preserve">Ver descripción y observaciones </t>
  </si>
  <si>
    <t>Ilustración</t>
  </si>
  <si>
    <t>Realizar ilustración igual a imagen guía. Por favor todas las líneas que sean de igual longitud y grosor. Por favor manejar viñetas numéricas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</si>
</sst>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169447</xdr:colOff>
      <xdr:row>9</xdr:row>
      <xdr:rowOff>44301</xdr:rowOff>
    </xdr:from>
    <xdr:to>
      <xdr:col>9</xdr:col>
      <xdr:colOff>4699858</xdr:colOff>
      <xdr:row>9</xdr:row>
      <xdr:rowOff>5048249</xdr:rowOff>
    </xdr:to>
    <xdr:pic>
      <xdr:nvPicPr>
        <xdr:cNvPr id="2" name="Imagen 1"/>
        <xdr:cNvPicPr>
          <a:picLocks noChangeAspect="1"/>
        </xdr:cNvPicPr>
      </xdr:nvPicPr>
      <xdr:blipFill rotWithShape="1">
        <a:blip xmlns:r="http://schemas.openxmlformats.org/officeDocument/2006/relationships" r:embed="rId1"/>
        <a:srcRect l="57229" t="2292" r="2478" b="8541"/>
        <a:stretch/>
      </xdr:blipFill>
      <xdr:spPr>
        <a:xfrm>
          <a:off x="13885447" y="2163614"/>
          <a:ext cx="4530411" cy="50039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Normal="100" zoomScalePageLayoutView="140" workbookViewId="0">
      <pane ySplit="9" topLeftCell="A10" activePane="bottomLeft" state="frozen"/>
      <selection pane="bottomLeft" activeCell="J15" sqref="J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63.12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82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M9B</v>
      </c>
      <c r="F9" s="57" t="s">
        <v>61</v>
      </c>
      <c r="G9" s="57" t="s">
        <v>59</v>
      </c>
      <c r="H9" s="57" t="s">
        <v>60</v>
      </c>
      <c r="I9" s="57" t="s">
        <v>114</v>
      </c>
      <c r="J9" s="18" t="s">
        <v>6</v>
      </c>
      <c r="K9" s="19" t="s">
        <v>7</v>
      </c>
      <c r="O9" s="2" t="str">
        <f>'Definición técnica de imagenes'!A11</f>
        <v>M10B</v>
      </c>
    </row>
    <row r="10" spans="1:16" s="11" customFormat="1" ht="409.5" customHeight="1" x14ac:dyDescent="0.25">
      <c r="A10" s="12" t="str">
        <f>IF(OR(B10&lt;&gt;"",J10&lt;&gt;""),"IMG01","")</f>
        <v>IMG01</v>
      </c>
      <c r="B10" s="62" t="s">
        <v>190</v>
      </c>
      <c r="C10" s="20" t="str">
        <f t="shared" ref="C10:C41" si="0">IF(OR(B10&lt;&gt;"",J10&lt;&gt;""),IF($G$4="Recurso",CONCATENATE($G$4," ",$G$5),$G$4),"")</f>
        <v>Recurso M9B</v>
      </c>
      <c r="D10" s="63" t="s">
        <v>191</v>
      </c>
      <c r="E10" s="63" t="s">
        <v>155</v>
      </c>
      <c r="F10" s="13" t="str">
        <f t="shared" ref="F10" ca="1" si="1">IF(OR(B10&lt;&gt;"",J10&lt;&gt;""),CONCATENATE($C$7,"_",$A10,IF($G$4="Cuaderno de Estudio","_small",CONCATENATE(IF(I10="","","n"),IF(LEFT($G$5,1)="F",".jpg",".png")))),"")</f>
        <v>CN_11_10_REC100_IMG01n.png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CN_11_10_REC100_IMG01a.png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2015-12-11T03:56:35Z</dcterms:modified>
</cp:coreProperties>
</file>