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ana\Dropbox\ASEGURESE\PLANETA\QUIMICA\CN_06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<sst xmlns="http://schemas.openxmlformats.org/spreadsheetml/2006/main" count="397" uniqueCount="207">
  <si>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</si>
  <si>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</si>
  <si>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</si>
  <si>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</si>
  <si>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</si>
  <si>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</si>
  <si>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</si>
  <si>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</si>
  <si>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</si>
  <si>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</si>
  <si>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</si>
  <si>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</si>
  <si>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</si>
  <si>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</si>
  <si>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</si>
  <si>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</si>
  <si>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</si>
  <si>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</si>
  <si>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</si>
  <si>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</si>
  <si>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</si>
  <si>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</si>
  <si>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</si>
  <si>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</si>
  <si>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</si>
  <si>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</si>
  <si>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</si>
  <si>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</si>
  <si>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</si>
  <si>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</si>
  <si>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</si>
  <si>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</si>
  <si>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</si>
  <si>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</si>
  <si>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</si>
  <si>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</si>
  <si>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</si>
  <si>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</si>
  <si>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</si>
  <si>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</si>
  <si>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</si>
  <si>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</si>
  <si>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</si>
  <si>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</si>
  <si>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</si>
  <si>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</si>
  <si>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</si>
  <si>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</si>
  <si>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</si>
  <si>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</si>
  <si>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</si>
  <si>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</si>
  <si>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</si>
  <si>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</si>
  <si>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</si>
  <si>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</si>
  <si>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</si>
  <si>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</si>
  <si>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</si>
  <si>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</si>
  <si>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</si>
  <si>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</si>
  <si>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</si>
  <si>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</si>
  <si>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</si>
  <si>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</si>
  <si>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</si>
  <si>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</si>
  <si>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</si>
  <si>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</si>
  <si>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</si>
  <si>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</si>
  <si>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</si>
  <si>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</si>
  <si>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</si>
  <si>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</si>
  <si>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</si>
  <si>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</si>
  <si>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</si>
  <si>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</si>
  <si>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</si>
  <si>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</si>
  <si>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</si>
  <si>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</si>
  <si>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</si>
  <si>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</si>
  <si>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</si>
  <si>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</si>
  <si>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</si>
  <si>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</si>
  <si>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</si>
  <si>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</si>
  <si>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</si>
  <si>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</si>
  <si>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</si>
  <si>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</si>
  <si>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</si>
  <si>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</si>
  <si>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</si>
  <si>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</si>
  <si>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</si>
  <si>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</si>
  <si>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</si>
  <si>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</si>
  <si>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</si>
  <si>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</si>
  <si>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</si>
  <si>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</si>
  <si>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</si>
  <si>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</si>
  <si>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</si>
  <si>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</si>
  <si>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</si>
  <si>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</si>
  <si>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</si>
  <si>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</si>
  <si>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</si>
  <si>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</si>
  <si>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</si>
  <si>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</si>
  <si>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</si>
  <si>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</si>
  <si>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</si>
  <si>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</si>
  <si>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</si>
  <si>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</si>
  <si>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</si>
  <si>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</si>
  <si>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</si>
  <si>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</si>
  <si>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</si>
  <si>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</si>
  <si>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</si>
  <si>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</si>
  <si>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</si>
  <si>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</si>
  <si>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</si>
  <si>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</si>
  <si>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</si>
  <si>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</si>
  <si>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</si>
  <si>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</si>
  <si>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</si>
  <si>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</si>
  <si>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</si>
  <si>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</si>
  <si>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</si>
  <si>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</si>
  <si>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</si>
  <si>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</si>
  <si>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</si>
  <si>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</si>
  <si>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</si>
  <si>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</si>
  <si>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</si>
  <si>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</si>
  <si>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</si>
  <si>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</si>
  <si>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</si>
  <si>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</si>
  <si>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</si>
  <si>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</si>
  <si>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</si>
  <si>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</si>
  <si>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</si>
  <si>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</si>
  <si>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</si>
  <si>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</si>
  <si>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</si>
  <si>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</si>
  <si>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</si>
  <si>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</si>
  <si>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</si>
  <si>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</si>
  <si>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</si>
  <si>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</si>
  <si>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</si>
  <si>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</si>
  <si>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</si>
  <si>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</si>
  <si>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</si>
  <si>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</si>
  <si>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</si>
  <si>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</si>
  <si>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</si>
  <si>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</si>
  <si>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</si>
  <si>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</si>
  <si>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átomos</t>
  </si>
  <si>
    <t>El modelo atómico de Dalton</t>
  </si>
  <si>
    <t>Realizar una ilustración similar a esta</t>
  </si>
  <si>
    <t>3 ESO/Física y química / La estructura de la materia / Los modelos del átomo / La teoría atómica de Thomson</t>
  </si>
  <si>
    <t>Ilustración del modelo atómico de Thomson</t>
  </si>
  <si>
    <t xml:space="preserve">3 ESO/Física y química / La estructura de la materia / Los modelos del átomo / La teoría atómica de Rutherford </t>
  </si>
  <si>
    <t xml:space="preserve">Ilustración del experimento de Rutherford </t>
  </si>
  <si>
    <t>Ilustración del movimiento de los rayos alfa</t>
  </si>
  <si>
    <t xml:space="preserve">Ilustración del modelo atómico de Rutherford </t>
  </si>
  <si>
    <t>realizar ilustración similar</t>
  </si>
  <si>
    <t>Luz fotones</t>
  </si>
  <si>
    <t xml:space="preserve">3 ESO/Física y química / /La estructura de la materia/ Los modelos del átomo / El modelo de Bohr </t>
  </si>
  <si>
    <t xml:space="preserve">Ilustración del movimiento del electrón en el modelo de Bohr </t>
  </si>
  <si>
    <t xml:space="preserve">3 ESO/Física y química /La estructura de la materia/Los modelos del átomo / El modelo actual </t>
  </si>
  <si>
    <t xml:space="preserve">Ilustración de los orbitales atómicos en el modelo </t>
  </si>
  <si>
    <t>El átomo</t>
  </si>
  <si>
    <t>Diana Pequetita García Rodríguez</t>
  </si>
  <si>
    <t>Cuaderno de Estudio</t>
  </si>
  <si>
    <t>CN_06_10_CO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</si>
</sst>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gi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10</xdr:col>
      <xdr:colOff>645948</xdr:colOff>
      <xdr:row>9</xdr:row>
      <xdr:rowOff>76638</xdr:rowOff>
    </xdr:from>
    <xdr:to>
      <xdr:col>10</xdr:col>
      <xdr:colOff>1565185</xdr:colOff>
      <xdr:row>9</xdr:row>
      <xdr:rowOff>806681</xdr:rowOff>
    </xdr:to>
    <xdr:pic>
      <xdr:nvPicPr>
        <xdr:cNvPr id="4" name="3 Imagen"/>
        <xdr:cNvPicPr>
          <a:picLocks noChangeAspect="1"/>
        </xdr:cNvPicPr>
      </xdr:nvPicPr>
      <xdr:blipFill>
        <a:blip xmlns:r="http://schemas.openxmlformats.org/officeDocument/2006/relationships" r:embed="rId1"/>
        <a:stretch>
          <a:fillRect/>
        </a:stretch>
      </xdr:blipFill>
      <xdr:spPr>
        <a:xfrm>
          <a:off x="17024569" y="2189655"/>
          <a:ext cx="919237" cy="730043"/>
        </a:xfrm>
        <a:prstGeom prst="rect">
          <a:avLst/>
        </a:prstGeom>
      </xdr:spPr>
    </xdr:pic>
    <xdr:clientData/>
  </xdr:twoCellAnchor>
  <xdr:twoCellAnchor editAs="oneCell">
    <xdr:from>
      <xdr:col>10</xdr:col>
      <xdr:colOff>218966</xdr:colOff>
      <xdr:row>10</xdr:row>
      <xdr:rowOff>139318</xdr:rowOff>
    </xdr:from>
    <xdr:to>
      <xdr:col>10</xdr:col>
      <xdr:colOff>1883103</xdr:colOff>
      <xdr:row>10</xdr:row>
      <xdr:rowOff>622738</xdr:rowOff>
    </xdr:to>
    <xdr:pic>
      <xdr:nvPicPr>
        <xdr:cNvPr id="5" name="4 Imagen"/>
        <xdr:cNvPicPr>
          <a:picLocks noChangeAspect="1"/>
        </xdr:cNvPicPr>
      </xdr:nvPicPr>
      <xdr:blipFill>
        <a:blip xmlns:r="http://schemas.openxmlformats.org/officeDocument/2006/relationships" r:embed="rId2"/>
        <a:stretch>
          <a:fillRect/>
        </a:stretch>
      </xdr:blipFill>
      <xdr:spPr>
        <a:xfrm>
          <a:off x="16597587" y="3106301"/>
          <a:ext cx="1664137" cy="483420"/>
        </a:xfrm>
        <a:prstGeom prst="rect">
          <a:avLst/>
        </a:prstGeom>
      </xdr:spPr>
    </xdr:pic>
    <xdr:clientData/>
  </xdr:twoCellAnchor>
  <xdr:twoCellAnchor editAs="oneCell">
    <xdr:from>
      <xdr:col>10</xdr:col>
      <xdr:colOff>689742</xdr:colOff>
      <xdr:row>11</xdr:row>
      <xdr:rowOff>131378</xdr:rowOff>
    </xdr:from>
    <xdr:to>
      <xdr:col>10</xdr:col>
      <xdr:colOff>1434224</xdr:colOff>
      <xdr:row>11</xdr:row>
      <xdr:rowOff>686675</xdr:rowOff>
    </xdr:to>
    <xdr:pic>
      <xdr:nvPicPr>
        <xdr:cNvPr id="8" name="7 Imagen" descr="http://profesores.aulaplaneta.com/DNNPlayerPackages/Package13087/InfoGuion/cuadernoestudio/images_xml/FQ_09_02_img1_small.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068363" y="3941378"/>
          <a:ext cx="744482" cy="555297"/>
        </a:xfrm>
        <a:prstGeom prst="rect">
          <a:avLst/>
        </a:prstGeom>
        <a:noFill/>
        <a:ln>
          <a:noFill/>
        </a:ln>
      </xdr:spPr>
    </xdr:pic>
    <xdr:clientData/>
  </xdr:twoCellAnchor>
  <xdr:twoCellAnchor editAs="oneCell">
    <xdr:from>
      <xdr:col>10</xdr:col>
      <xdr:colOff>470776</xdr:colOff>
      <xdr:row>12</xdr:row>
      <xdr:rowOff>109483</xdr:rowOff>
    </xdr:from>
    <xdr:to>
      <xdr:col>10</xdr:col>
      <xdr:colOff>1784569</xdr:colOff>
      <xdr:row>12</xdr:row>
      <xdr:rowOff>682297</xdr:rowOff>
    </xdr:to>
    <xdr:pic>
      <xdr:nvPicPr>
        <xdr:cNvPr id="9" name="8 Imagen" descr="http://profesores.aulaplaneta.com/DNNPlayerPackages/Package13087/InfoGuion/cuadernoestudio/images_xml/FQ_09_02_img2_small.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49397" y="4773449"/>
          <a:ext cx="1313793" cy="572814"/>
        </a:xfrm>
        <a:prstGeom prst="rect">
          <a:avLst/>
        </a:prstGeom>
        <a:noFill/>
        <a:ln>
          <a:noFill/>
        </a:ln>
      </xdr:spPr>
    </xdr:pic>
    <xdr:clientData/>
  </xdr:twoCellAnchor>
  <xdr:twoCellAnchor editAs="oneCell">
    <xdr:from>
      <xdr:col>10</xdr:col>
      <xdr:colOff>503620</xdr:colOff>
      <xdr:row>13</xdr:row>
      <xdr:rowOff>153276</xdr:rowOff>
    </xdr:from>
    <xdr:to>
      <xdr:col>10</xdr:col>
      <xdr:colOff>1620345</xdr:colOff>
      <xdr:row>13</xdr:row>
      <xdr:rowOff>777328</xdr:rowOff>
    </xdr:to>
    <xdr:pic>
      <xdr:nvPicPr>
        <xdr:cNvPr id="10" name="9 Imagen" descr="http://profesores.aulaplaneta.com/DNNPlayerPackages/Package13087/InfoGuion/cuadernoestudio/images_xml/FQ_09_02_img3_small.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882241" y="5671207"/>
          <a:ext cx="1116725" cy="624052"/>
        </a:xfrm>
        <a:prstGeom prst="rect">
          <a:avLst/>
        </a:prstGeom>
        <a:noFill/>
        <a:ln>
          <a:noFill/>
        </a:ln>
      </xdr:spPr>
    </xdr:pic>
    <xdr:clientData/>
  </xdr:twoCellAnchor>
  <xdr:twoCellAnchor editAs="oneCell">
    <xdr:from>
      <xdr:col>10</xdr:col>
      <xdr:colOff>667845</xdr:colOff>
      <xdr:row>14</xdr:row>
      <xdr:rowOff>43792</xdr:rowOff>
    </xdr:from>
    <xdr:to>
      <xdr:col>10</xdr:col>
      <xdr:colOff>1587500</xdr:colOff>
      <xdr:row>14</xdr:row>
      <xdr:rowOff>894166</xdr:rowOff>
    </xdr:to>
    <xdr:pic>
      <xdr:nvPicPr>
        <xdr:cNvPr id="16" name="15 Imagen" descr="http://thumb9.shutterstock.com/display_pic_with_logo/73497/126758276/stock-photo-atom-126758276.jp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046466" y="6415689"/>
          <a:ext cx="919655" cy="850374"/>
        </a:xfrm>
        <a:prstGeom prst="rect">
          <a:avLst/>
        </a:prstGeom>
        <a:noFill/>
        <a:ln>
          <a:noFill/>
        </a:ln>
      </xdr:spPr>
    </xdr:pic>
    <xdr:clientData/>
  </xdr:twoCellAnchor>
  <xdr:twoCellAnchor editAs="oneCell">
    <xdr:from>
      <xdr:col>10</xdr:col>
      <xdr:colOff>536465</xdr:colOff>
      <xdr:row>15</xdr:row>
      <xdr:rowOff>32844</xdr:rowOff>
    </xdr:from>
    <xdr:to>
      <xdr:col>10</xdr:col>
      <xdr:colOff>1696982</xdr:colOff>
      <xdr:row>15</xdr:row>
      <xdr:rowOff>497051</xdr:rowOff>
    </xdr:to>
    <xdr:pic>
      <xdr:nvPicPr>
        <xdr:cNvPr id="17" name="16 Imagen" descr="http://bibliotecadigital.ilce.edu.mx/sites/ciencia/volumen1/ciencia2/19/imgs/f28p65.gif"/>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915086" y="7324396"/>
          <a:ext cx="1160517" cy="464207"/>
        </a:xfrm>
        <a:prstGeom prst="rect">
          <a:avLst/>
        </a:prstGeom>
        <a:noFill/>
        <a:ln>
          <a:noFill/>
        </a:ln>
      </xdr:spPr>
    </xdr:pic>
    <xdr:clientData/>
  </xdr:twoCellAnchor>
  <xdr:twoCellAnchor editAs="oneCell">
    <xdr:from>
      <xdr:col>10</xdr:col>
      <xdr:colOff>536466</xdr:colOff>
      <xdr:row>16</xdr:row>
      <xdr:rowOff>175173</xdr:rowOff>
    </xdr:from>
    <xdr:to>
      <xdr:col>10</xdr:col>
      <xdr:colOff>1379483</xdr:colOff>
      <xdr:row>16</xdr:row>
      <xdr:rowOff>930604</xdr:rowOff>
    </xdr:to>
    <xdr:pic>
      <xdr:nvPicPr>
        <xdr:cNvPr id="18" name="17 Imagen" descr="http://profesores.aulaplaneta.com/DNNPlayerPackages/Package13087/InfoGuion/cuadernoestudio/images_xml/FQ_09_02_img4_small.jpg"/>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915087" y="8375432"/>
          <a:ext cx="843017" cy="755431"/>
        </a:xfrm>
        <a:prstGeom prst="rect">
          <a:avLst/>
        </a:prstGeom>
        <a:noFill/>
        <a:ln>
          <a:noFill/>
        </a:ln>
      </xdr:spPr>
    </xdr:pic>
    <xdr:clientData/>
  </xdr:twoCellAnchor>
  <xdr:twoCellAnchor editAs="oneCell">
    <xdr:from>
      <xdr:col>10</xdr:col>
      <xdr:colOff>777328</xdr:colOff>
      <xdr:row>17</xdr:row>
      <xdr:rowOff>142328</xdr:rowOff>
    </xdr:from>
    <xdr:to>
      <xdr:col>10</xdr:col>
      <xdr:colOff>1434224</xdr:colOff>
      <xdr:row>17</xdr:row>
      <xdr:rowOff>972951</xdr:rowOff>
    </xdr:to>
    <xdr:pic>
      <xdr:nvPicPr>
        <xdr:cNvPr id="19" name="18 Imagen" descr="http://profesores.aulaplaneta.com/DNNPlayerPackages/Package13087/InfoGuion/cuadernoestudio/images_xml/FQ_09_02_img5_small.jpg"/>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155949" y="9393621"/>
          <a:ext cx="656896" cy="83062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87" zoomScaleNormal="87"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8">
        <v>6</v>
      </c>
      <c r="D3" s="89"/>
      <c r="F3" s="81">
        <v>42382</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203</v>
      </c>
      <c r="D4" s="89"/>
      <c r="E4" s="5"/>
      <c r="F4" s="37" t="s">
        <v>55</v>
      </c>
      <c r="G4" s="61" t="s">
        <v>205</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204</v>
      </c>
      <c r="D5" s="91"/>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67.5" customHeight="1" x14ac:dyDescent="0.25">
      <c r="A10" s="12" t="str">
        <f>IF(OR(B10&lt;&gt;"",J10&lt;&gt;""),"IMG01","")</f>
        <v>IMG01</v>
      </c>
      <c r="B10" s="62">
        <v>75288838</v>
      </c>
      <c r="C10" s="20" t="str">
        <f t="shared" ref="C10:C41" si="0">IF(OR(B10&lt;&gt;"",J10&lt;&gt;""),IF($G$4="Recurso",CONCATENATE($G$4," ",$G$5),$G$4),"")</f>
        <v>Cuaderno de Estudio</v>
      </c>
      <c r="D10" s="63" t="s">
        <v>187</v>
      </c>
      <c r="E10" s="63" t="s">
        <v>153</v>
      </c>
      <c r="F10" s="13" t="str">
        <f t="shared" ref="F10" si="1">IF(OR(B10&lt;&gt;"",J10&lt;&gt;""),CONCATENATE($C$7,"_",$A10,IF($G$4="Cuaderno de Estudio","_small",CONCATENATE(IF(I10="","","n"),IF(LEFT($G$5,1)="F",".jpg",".png")))),"")</f>
        <v>CN_06_10_CO_IMG01_small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CN_06_10_CO_IMG01_zoom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188</v>
      </c>
      <c r="K10" s="64"/>
      <c r="O10" s="2" t="str">
        <f>'Definición técnica de imagenes'!A12</f>
        <v>M12D</v>
      </c>
    </row>
    <row r="11" spans="1:16" s="11" customFormat="1" ht="66.75" customHeight="1" x14ac:dyDescent="0.25">
      <c r="A11" s="12" t="str">
        <f t="shared" ref="A11:A18" si="3">IF(OR(B11&lt;&gt;"",J11&lt;&gt;""),CONCATENATE(LEFT(A10,3),IF(MID(A10,4,2)+1&lt;10,CONCATENATE("0",MID(A10,4,2)+1))),"")</f>
        <v>IMG02</v>
      </c>
      <c r="B11" s="62"/>
      <c r="C11" s="20" t="str">
        <f t="shared" si="0"/>
        <v>Cuaderno de Estudio</v>
      </c>
      <c r="D11" s="63" t="s">
        <v>187</v>
      </c>
      <c r="E11" s="63" t="s">
        <v>153</v>
      </c>
      <c r="F11" s="13" t="str">
        <f t="shared" ref="F11:F74" si="4">IF(OR(B11&lt;&gt;"",J11&lt;&gt;""),CONCATENATE($C$7,"_",$A11,IF($G$4="Cuaderno de Estudio","_small",CONCATENATE(IF(I11="","","n"),IF(LEFT($G$5,1)="F",".jpg",".png")))),"")</f>
        <v>CN_06_10_CO_IMG02_small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CN_06_10_CO_IMG02_zoom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189</v>
      </c>
      <c r="K11" s="65" t="s">
        <v>190</v>
      </c>
      <c r="O11" s="2" t="str">
        <f>'Definición técnica de imagenes'!A13</f>
        <v>M101</v>
      </c>
    </row>
    <row r="12" spans="1:16" s="11" customFormat="1" ht="67.5" x14ac:dyDescent="0.25">
      <c r="A12" s="12" t="str">
        <f t="shared" si="3"/>
        <v>IMG03</v>
      </c>
      <c r="B12" s="62" t="s">
        <v>191</v>
      </c>
      <c r="C12" s="20" t="str">
        <f t="shared" si="0"/>
        <v>Cuaderno de Estudio</v>
      </c>
      <c r="D12" s="63" t="s">
        <v>187</v>
      </c>
      <c r="E12" s="63" t="s">
        <v>153</v>
      </c>
      <c r="F12" s="13" t="str">
        <f t="shared" si="4"/>
        <v>CN_06_10_CO_IMG03_small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CN_06_10_CO_IMG03_zoom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192</v>
      </c>
      <c r="K12" s="64"/>
      <c r="O12" s="2" t="str">
        <f>'Definición técnica de imagenes'!A18</f>
        <v>Diaporama F1</v>
      </c>
    </row>
    <row r="13" spans="1:16" s="11" customFormat="1" ht="67.5" x14ac:dyDescent="0.25">
      <c r="A13" s="12" t="str">
        <f t="shared" si="3"/>
        <v>IMG04</v>
      </c>
      <c r="B13" s="62" t="s">
        <v>193</v>
      </c>
      <c r="C13" s="20" t="str">
        <f t="shared" si="0"/>
        <v>Cuaderno de Estudio</v>
      </c>
      <c r="D13" s="63" t="s">
        <v>187</v>
      </c>
      <c r="E13" s="63" t="s">
        <v>153</v>
      </c>
      <c r="F13" s="13" t="str">
        <f t="shared" si="4"/>
        <v>CN_06_10_CO_IMG04_small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CN_06_10_CO_IMG04_zoom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194</v>
      </c>
      <c r="K13" s="64"/>
      <c r="O13" s="2" t="str">
        <f>'Definición técnica de imagenes'!A19</f>
        <v>F4</v>
      </c>
    </row>
    <row r="14" spans="1:16" s="11" customFormat="1" ht="67.5" x14ac:dyDescent="0.25">
      <c r="A14" s="12" t="str">
        <f t="shared" si="3"/>
        <v>IMG05</v>
      </c>
      <c r="B14" s="62" t="s">
        <v>193</v>
      </c>
      <c r="C14" s="20" t="str">
        <f t="shared" si="0"/>
        <v>Cuaderno de Estudio</v>
      </c>
      <c r="D14" s="63" t="s">
        <v>187</v>
      </c>
      <c r="E14" s="63" t="s">
        <v>154</v>
      </c>
      <c r="F14" s="13" t="str">
        <f t="shared" si="4"/>
        <v>CN_06_10_CO_IMG05_small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CN_06_10_CO_IMG05_zoom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195</v>
      </c>
      <c r="K14" s="64"/>
      <c r="O14" s="2" t="str">
        <f>'Definición técnica de imagenes'!A22</f>
        <v>F6</v>
      </c>
    </row>
    <row r="15" spans="1:16" s="11" customFormat="1" ht="72" customHeight="1" x14ac:dyDescent="0.25">
      <c r="A15" s="12" t="str">
        <f t="shared" si="3"/>
        <v>IMG06</v>
      </c>
      <c r="B15" s="62">
        <v>126758276</v>
      </c>
      <c r="C15" s="20" t="str">
        <f t="shared" si="0"/>
        <v>Cuaderno de Estudio</v>
      </c>
      <c r="D15" s="63" t="s">
        <v>187</v>
      </c>
      <c r="E15" s="63" t="s">
        <v>154</v>
      </c>
      <c r="F15" s="13" t="str">
        <f t="shared" si="4"/>
        <v>CN_06_10_CO_IMG06_small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CN_06_10_CO_IMG06_zoom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196</v>
      </c>
      <c r="K15" s="66"/>
      <c r="O15" s="2" t="str">
        <f>'Definición técnica de imagenes'!A24</f>
        <v>F6B</v>
      </c>
    </row>
    <row r="16" spans="1:16" s="11" customFormat="1" ht="71.25" customHeight="1" x14ac:dyDescent="0.3">
      <c r="A16" s="12" t="str">
        <f t="shared" si="3"/>
        <v>IMG07</v>
      </c>
      <c r="B16" s="62"/>
      <c r="C16" s="20" t="str">
        <f t="shared" si="0"/>
        <v>Cuaderno de Estudio</v>
      </c>
      <c r="D16" s="63" t="s">
        <v>187</v>
      </c>
      <c r="E16" s="63" t="s">
        <v>153</v>
      </c>
      <c r="F16" s="13" t="str">
        <f t="shared" si="4"/>
        <v>CN_06_10_CO_IMG07_small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CN_06_10_CO_IMG07_zoom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198</v>
      </c>
      <c r="K16" s="68" t="s">
        <v>197</v>
      </c>
      <c r="O16" s="2" t="str">
        <f>'Definición técnica de imagenes'!A25</f>
        <v>F7</v>
      </c>
    </row>
    <row r="17" spans="1:15" s="11" customFormat="1" ht="82.5" customHeight="1" x14ac:dyDescent="0.25">
      <c r="A17" s="12" t="str">
        <f t="shared" si="3"/>
        <v>IMG08</v>
      </c>
      <c r="B17" s="62" t="s">
        <v>199</v>
      </c>
      <c r="C17" s="20" t="str">
        <f t="shared" si="0"/>
        <v>Cuaderno de Estudio</v>
      </c>
      <c r="D17" s="63" t="s">
        <v>187</v>
      </c>
      <c r="E17" s="63" t="s">
        <v>154</v>
      </c>
      <c r="F17" s="13" t="str">
        <f t="shared" si="4"/>
        <v>CN_06_10_CO_IMG08_small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CN_06_10_CO_IMG08_zoom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200</v>
      </c>
      <c r="K17" s="66"/>
      <c r="O17" s="2" t="str">
        <f>'Definición técnica de imagenes'!A27</f>
        <v>F7B</v>
      </c>
    </row>
    <row r="18" spans="1:15" s="11" customFormat="1" ht="101.25" customHeight="1" x14ac:dyDescent="0.25">
      <c r="A18" s="12" t="str">
        <f t="shared" si="3"/>
        <v>IMG09</v>
      </c>
      <c r="B18" s="78" t="s">
        <v>201</v>
      </c>
      <c r="C18" s="20" t="str">
        <f t="shared" si="0"/>
        <v>Cuaderno de Estudio</v>
      </c>
      <c r="D18" s="63" t="s">
        <v>187</v>
      </c>
      <c r="E18" s="63" t="s">
        <v>154</v>
      </c>
      <c r="F18" s="13" t="str">
        <f t="shared" si="4"/>
        <v>CN_06_10_CO_IMG09_small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CN_06_10_CO_IMG09_zoom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202</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2014-07-01T23:43:25Z</dcterms:created>
  <dcterms:modified xsi:type="dcterms:W3CDTF">2016-01-13T23:27:37Z</dcterms:modified>
</cp:coreProperties>
</file>