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A26" i="1"/>
  <c r="F26" i="1"/>
  <c r="G26" i="1"/>
  <c r="H26" i="1"/>
  <c r="A25"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<sst xmlns="http://schemas.openxmlformats.org/spreadsheetml/2006/main" count="423" uniqueCount="204">
  <si>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</si>
  <si>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</si>
  <si>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</si>
  <si>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</si>
  <si>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</si>
  <si>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</si>
  <si>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</si>
  <si>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</si>
  <si>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</si>
  <si>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</si>
  <si>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</si>
  <si>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</si>
  <si>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</si>
  <si>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</si>
  <si>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</si>
  <si>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</si>
  <si>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</si>
  <si>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</si>
  <si>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</si>
  <si>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</si>
  <si>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</si>
  <si>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</si>
  <si>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</si>
  <si>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</si>
  <si>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</si>
  <si>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</si>
  <si>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</si>
  <si>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</si>
  <si>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</si>
  <si>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</si>
  <si>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</si>
  <si>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</si>
  <si>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</si>
  <si>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</si>
  <si>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</si>
  <si>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</si>
  <si>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</si>
  <si>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</si>
  <si>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</si>
  <si>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</si>
  <si>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</si>
  <si>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</si>
  <si>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</si>
  <si>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</si>
  <si>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</si>
  <si>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</si>
  <si>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</si>
  <si>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</si>
  <si>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</si>
  <si>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</si>
  <si>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</si>
  <si>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</si>
  <si>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</si>
  <si>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</si>
  <si>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</si>
  <si>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</si>
  <si>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</si>
  <si>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</si>
  <si>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</si>
  <si>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</si>
  <si>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</si>
  <si>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</si>
  <si>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</si>
  <si>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</si>
  <si>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</si>
  <si>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</si>
  <si>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</si>
  <si>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</si>
  <si>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</si>
  <si>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</si>
  <si>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</si>
  <si>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</si>
  <si>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</si>
  <si>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</si>
  <si>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</si>
  <si>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</si>
  <si>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</si>
  <si>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</si>
  <si>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</si>
  <si>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</si>
  <si>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</si>
  <si>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</si>
  <si>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</si>
  <si>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</si>
  <si>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</si>
  <si>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</si>
  <si>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</si>
  <si>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</si>
  <si>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</si>
  <si>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</si>
  <si>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</si>
  <si>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</si>
  <si>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</si>
  <si>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</si>
  <si>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</si>
  <si>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</si>
  <si>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</si>
  <si>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</si>
  <si>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</si>
  <si>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</si>
  <si>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</si>
  <si>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</si>
  <si>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</si>
  <si>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</si>
  <si>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</si>
  <si>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</si>
  <si>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</si>
  <si>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</si>
  <si>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</si>
  <si>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</si>
  <si>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</si>
  <si>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</si>
  <si>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</si>
  <si>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</si>
  <si>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</si>
  <si>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</si>
  <si>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</si>
  <si>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</si>
  <si>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</si>
  <si>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</si>
  <si>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</si>
  <si>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</si>
  <si>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</si>
  <si>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</si>
  <si>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</si>
  <si>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</si>
  <si>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</si>
  <si>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</si>
  <si>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</si>
  <si>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</si>
  <si>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</si>
  <si>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</si>
  <si>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</si>
  <si>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</si>
  <si>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</si>
  <si>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</si>
  <si>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</si>
  <si>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</si>
  <si>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</si>
  <si>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</si>
  <si>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</si>
  <si>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</si>
  <si>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</si>
  <si>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</si>
  <si>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</si>
  <si>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</si>
  <si>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</si>
  <si>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</si>
  <si>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</si>
  <si>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</si>
  <si>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</si>
  <si>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</si>
  <si>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</si>
  <si>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</si>
  <si>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</si>
  <si>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</si>
  <si>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</si>
  <si>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</si>
  <si>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</si>
  <si>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</si>
  <si>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</si>
  <si>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</si>
  <si>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</si>
  <si>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</si>
  <si>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</si>
  <si>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</si>
  <si>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</si>
  <si>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</si>
  <si>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</si>
  <si>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</si>
  <si>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</si>
  <si>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</si>
  <si>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</si>
  <si>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</si>
  <si>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</si>
  <si>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</si>
  <si>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</si>
  <si>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</si>
  <si>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</si>
  <si>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</si>
  <si>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</si>
  <si>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</si>
  <si>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</si>
  <si>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</si>
  <si>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</si>
  <si>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</si>
  <si>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</si>
  <si>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</si>
  <si>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Marcela Bernal Gómez</t>
  </si>
  <si>
    <t>CN_11_12_REC10</t>
  </si>
  <si>
    <t xml:space="preserve">65679667
</t>
  </si>
  <si>
    <t>Fotografía</t>
  </si>
  <si>
    <t xml:space="preserve">372812434
</t>
  </si>
  <si>
    <t xml:space="preserve">176506379
</t>
  </si>
  <si>
    <t xml:space="preserve">Ver descripción y observaciones </t>
  </si>
  <si>
    <t>Ilustración</t>
  </si>
  <si>
    <t>Realizar ilusración igual a imagen guía</t>
  </si>
  <si>
    <t>Cambiar Glycerol por Gicerol Cambiar glicerine por glicerina</t>
  </si>
  <si>
    <t xml:space="preserve">377640979
</t>
  </si>
  <si>
    <t>Realizar ilusración igual a imagen guía. Por favor no incluir fondo azul y rosado</t>
  </si>
  <si>
    <t xml:space="preserve">141403861
</t>
  </si>
  <si>
    <t xml:space="preserve">134840309
</t>
  </si>
  <si>
    <t xml:space="preserve">60421537
</t>
  </si>
  <si>
    <t xml:space="preserve">93400561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</si>
</sst>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470049</xdr:colOff>
      <xdr:row>9</xdr:row>
      <xdr:rowOff>127000</xdr:rowOff>
    </xdr:from>
    <xdr:to>
      <xdr:col>9</xdr:col>
      <xdr:colOff>1685337</xdr:colOff>
      <xdr:row>9</xdr:row>
      <xdr:rowOff>1236964</xdr:rowOff>
    </xdr:to>
    <xdr:pic>
      <xdr:nvPicPr>
        <xdr:cNvPr id="2" name="Picture 2" descr="http://thumb9.shutterstock.com/display_pic_with_logo/592777/592777,1290454552,2/stock-vector-methanol-molecules-6567966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6049" y="2246313"/>
          <a:ext cx="1215288" cy="1109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476571</xdr:colOff>
      <xdr:row>10</xdr:row>
      <xdr:rowOff>87312</xdr:rowOff>
    </xdr:from>
    <xdr:to>
      <xdr:col>9</xdr:col>
      <xdr:colOff>2015485</xdr:colOff>
      <xdr:row>10</xdr:row>
      <xdr:rowOff>1508124</xdr:rowOff>
    </xdr:to>
    <xdr:pic>
      <xdr:nvPicPr>
        <xdr:cNvPr id="3" name="Imagen 2"/>
        <xdr:cNvPicPr>
          <a:picLocks noChangeAspect="1"/>
        </xdr:cNvPicPr>
      </xdr:nvPicPr>
      <xdr:blipFill>
        <a:blip xmlns:r="http://schemas.openxmlformats.org/officeDocument/2006/relationships" r:embed="rId2"/>
        <a:stretch>
          <a:fillRect/>
        </a:stretch>
      </xdr:blipFill>
      <xdr:spPr>
        <a:xfrm>
          <a:off x="14192571" y="3532187"/>
          <a:ext cx="1538914" cy="1420812"/>
        </a:xfrm>
        <a:prstGeom prst="rect">
          <a:avLst/>
        </a:prstGeom>
      </xdr:spPr>
    </xdr:pic>
    <xdr:clientData/>
  </xdr:twoCellAnchor>
  <xdr:twoCellAnchor editAs="oneCell">
    <xdr:from>
      <xdr:col>9</xdr:col>
      <xdr:colOff>563564</xdr:colOff>
      <xdr:row>11</xdr:row>
      <xdr:rowOff>136370</xdr:rowOff>
    </xdr:from>
    <xdr:to>
      <xdr:col>9</xdr:col>
      <xdr:colOff>2090574</xdr:colOff>
      <xdr:row>11</xdr:row>
      <xdr:rowOff>1318697</xdr:rowOff>
    </xdr:to>
    <xdr:pic>
      <xdr:nvPicPr>
        <xdr:cNvPr id="4" name="Picture 2" descr="http://thumb7.shutterstock.com/display_pic_with_logo/1771655/176506379/stock-photo-laboratory-test-tubes-and-ampoules-17650637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79564" y="5144933"/>
          <a:ext cx="1527010" cy="1182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730250</xdr:colOff>
      <xdr:row>12</xdr:row>
      <xdr:rowOff>84715</xdr:rowOff>
    </xdr:from>
    <xdr:to>
      <xdr:col>9</xdr:col>
      <xdr:colOff>2030613</xdr:colOff>
      <xdr:row>12</xdr:row>
      <xdr:rowOff>1350090</xdr:rowOff>
    </xdr:to>
    <xdr:pic>
      <xdr:nvPicPr>
        <xdr:cNvPr id="5" name="Imagen 4"/>
        <xdr:cNvPicPr>
          <a:picLocks noChangeAspect="1"/>
        </xdr:cNvPicPr>
      </xdr:nvPicPr>
      <xdr:blipFill rotWithShape="1">
        <a:blip xmlns:r="http://schemas.openxmlformats.org/officeDocument/2006/relationships" r:embed="rId4"/>
        <a:srcRect l="29774" t="36928" r="48152" b="24868"/>
        <a:stretch/>
      </xdr:blipFill>
      <xdr:spPr>
        <a:xfrm>
          <a:off x="14446250" y="6553778"/>
          <a:ext cx="1300363" cy="1265375"/>
        </a:xfrm>
        <a:prstGeom prst="rect">
          <a:avLst/>
        </a:prstGeom>
      </xdr:spPr>
    </xdr:pic>
    <xdr:clientData/>
  </xdr:twoCellAnchor>
  <xdr:twoCellAnchor editAs="oneCell">
    <xdr:from>
      <xdr:col>9</xdr:col>
      <xdr:colOff>266699</xdr:colOff>
      <xdr:row>13</xdr:row>
      <xdr:rowOff>81649</xdr:rowOff>
    </xdr:from>
    <xdr:to>
      <xdr:col>9</xdr:col>
      <xdr:colOff>2283992</xdr:colOff>
      <xdr:row>13</xdr:row>
      <xdr:rowOff>1395915</xdr:rowOff>
    </xdr:to>
    <xdr:pic>
      <xdr:nvPicPr>
        <xdr:cNvPr id="6" name="Imagen 5"/>
        <xdr:cNvPicPr>
          <a:picLocks noChangeAspect="1"/>
        </xdr:cNvPicPr>
      </xdr:nvPicPr>
      <xdr:blipFill rotWithShape="1">
        <a:blip xmlns:r="http://schemas.openxmlformats.org/officeDocument/2006/relationships" r:embed="rId5"/>
        <a:srcRect l="16710" t="26591" r="33231" b="14418"/>
        <a:stretch/>
      </xdr:blipFill>
      <xdr:spPr>
        <a:xfrm>
          <a:off x="13973174" y="7996924"/>
          <a:ext cx="2017293" cy="1314266"/>
        </a:xfrm>
        <a:prstGeom prst="rect">
          <a:avLst/>
        </a:prstGeom>
      </xdr:spPr>
    </xdr:pic>
    <xdr:clientData/>
  </xdr:twoCellAnchor>
  <xdr:twoCellAnchor editAs="oneCell">
    <xdr:from>
      <xdr:col>9</xdr:col>
      <xdr:colOff>558123</xdr:colOff>
      <xdr:row>14</xdr:row>
      <xdr:rowOff>142875</xdr:rowOff>
    </xdr:from>
    <xdr:to>
      <xdr:col>9</xdr:col>
      <xdr:colOff>2110010</xdr:colOff>
      <xdr:row>14</xdr:row>
      <xdr:rowOff>1763735</xdr:rowOff>
    </xdr:to>
    <xdr:pic>
      <xdr:nvPicPr>
        <xdr:cNvPr id="7" name="Picture 2" descr="Structural chemical formula and model of glycerol molecule, 2d and 3d illustration, isolated, vector, eps 8 - stock vecto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64598" y="9620250"/>
          <a:ext cx="1551887" cy="1620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128491</xdr:colOff>
      <xdr:row>14</xdr:row>
      <xdr:rowOff>1885949</xdr:rowOff>
    </xdr:from>
    <xdr:to>
      <xdr:col>9</xdr:col>
      <xdr:colOff>2549213</xdr:colOff>
      <xdr:row>15</xdr:row>
      <xdr:rowOff>1848518</xdr:rowOff>
    </xdr:to>
    <xdr:pic>
      <xdr:nvPicPr>
        <xdr:cNvPr id="8" name="Imagen 7"/>
        <xdr:cNvPicPr>
          <a:picLocks noChangeAspect="1"/>
        </xdr:cNvPicPr>
      </xdr:nvPicPr>
      <xdr:blipFill rotWithShape="1">
        <a:blip xmlns:r="http://schemas.openxmlformats.org/officeDocument/2006/relationships" r:embed="rId7"/>
        <a:srcRect l="29676" t="30766" r="26574" b="19234"/>
        <a:stretch/>
      </xdr:blipFill>
      <xdr:spPr>
        <a:xfrm>
          <a:off x="13834966" y="11363324"/>
          <a:ext cx="2420722" cy="1867569"/>
        </a:xfrm>
        <a:prstGeom prst="rect">
          <a:avLst/>
        </a:prstGeom>
      </xdr:spPr>
    </xdr:pic>
    <xdr:clientData/>
  </xdr:twoCellAnchor>
  <xdr:twoCellAnchor editAs="oneCell">
    <xdr:from>
      <xdr:col>9</xdr:col>
      <xdr:colOff>371475</xdr:colOff>
      <xdr:row>16</xdr:row>
      <xdr:rowOff>151108</xdr:rowOff>
    </xdr:from>
    <xdr:to>
      <xdr:col>9</xdr:col>
      <xdr:colOff>2355234</xdr:colOff>
      <xdr:row>16</xdr:row>
      <xdr:rowOff>1646404</xdr:rowOff>
    </xdr:to>
    <xdr:pic>
      <xdr:nvPicPr>
        <xdr:cNvPr id="9" name="Imagen 8"/>
        <xdr:cNvPicPr>
          <a:picLocks noChangeAspect="1"/>
        </xdr:cNvPicPr>
      </xdr:nvPicPr>
      <xdr:blipFill rotWithShape="1">
        <a:blip xmlns:r="http://schemas.openxmlformats.org/officeDocument/2006/relationships" r:embed="rId8"/>
        <a:srcRect l="27693" t="27005" r="30560" b="17025"/>
        <a:stretch/>
      </xdr:blipFill>
      <xdr:spPr>
        <a:xfrm>
          <a:off x="14077950" y="13486108"/>
          <a:ext cx="1983759" cy="1495296"/>
        </a:xfrm>
        <a:prstGeom prst="rect">
          <a:avLst/>
        </a:prstGeom>
      </xdr:spPr>
    </xdr:pic>
    <xdr:clientData/>
  </xdr:twoCellAnchor>
  <xdr:twoCellAnchor editAs="oneCell">
    <xdr:from>
      <xdr:col>9</xdr:col>
      <xdr:colOff>542925</xdr:colOff>
      <xdr:row>17</xdr:row>
      <xdr:rowOff>285750</xdr:rowOff>
    </xdr:from>
    <xdr:to>
      <xdr:col>9</xdr:col>
      <xdr:colOff>2204399</xdr:colOff>
      <xdr:row>17</xdr:row>
      <xdr:rowOff>1947224</xdr:rowOff>
    </xdr:to>
    <xdr:pic>
      <xdr:nvPicPr>
        <xdr:cNvPr id="10" name="Imagen 9"/>
        <xdr:cNvPicPr>
          <a:picLocks noChangeAspect="1"/>
        </xdr:cNvPicPr>
      </xdr:nvPicPr>
      <xdr:blipFill rotWithShape="1">
        <a:blip xmlns:r="http://schemas.openxmlformats.org/officeDocument/2006/relationships" r:embed="rId9"/>
        <a:srcRect l="32098" t="41371" r="46713" b="20942"/>
        <a:stretch/>
      </xdr:blipFill>
      <xdr:spPr>
        <a:xfrm>
          <a:off x="14249400" y="15563850"/>
          <a:ext cx="1661474" cy="1661474"/>
        </a:xfrm>
        <a:prstGeom prst="rect">
          <a:avLst/>
        </a:prstGeom>
      </xdr:spPr>
    </xdr:pic>
    <xdr:clientData/>
  </xdr:twoCellAnchor>
  <xdr:twoCellAnchor editAs="oneCell">
    <xdr:from>
      <xdr:col>9</xdr:col>
      <xdr:colOff>238125</xdr:colOff>
      <xdr:row>18</xdr:row>
      <xdr:rowOff>142875</xdr:rowOff>
    </xdr:from>
    <xdr:to>
      <xdr:col>9</xdr:col>
      <xdr:colOff>2330727</xdr:colOff>
      <xdr:row>18</xdr:row>
      <xdr:rowOff>1322703</xdr:rowOff>
    </xdr:to>
    <xdr:pic>
      <xdr:nvPicPr>
        <xdr:cNvPr id="11" name="Picture 2" descr="http://thumb7.shutterstock.com/display_pic_with_logo/2406383/377640979/stock-photo-herbal-medicine-or-aromatherapy-dropper-bottle-isolated-on-white-background-with-clipping-path-377640979.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44600" y="17573625"/>
          <a:ext cx="2092602" cy="1179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21</xdr:row>
      <xdr:rowOff>30395</xdr:rowOff>
    </xdr:from>
    <xdr:to>
      <xdr:col>9</xdr:col>
      <xdr:colOff>2541430</xdr:colOff>
      <xdr:row>21</xdr:row>
      <xdr:rowOff>1727801</xdr:rowOff>
    </xdr:to>
    <xdr:pic>
      <xdr:nvPicPr>
        <xdr:cNvPr id="14" name="Imagen 13"/>
        <xdr:cNvPicPr>
          <a:picLocks noChangeAspect="1"/>
        </xdr:cNvPicPr>
      </xdr:nvPicPr>
      <xdr:blipFill rotWithShape="1">
        <a:blip xmlns:r="http://schemas.openxmlformats.org/officeDocument/2006/relationships" r:embed="rId11"/>
        <a:srcRect l="37990" t="27773" r="17963" b="15889"/>
        <a:stretch/>
      </xdr:blipFill>
      <xdr:spPr>
        <a:xfrm>
          <a:off x="13887450" y="23233295"/>
          <a:ext cx="2360455" cy="1697406"/>
        </a:xfrm>
        <a:prstGeom prst="rect">
          <a:avLst/>
        </a:prstGeom>
      </xdr:spPr>
    </xdr:pic>
    <xdr:clientData/>
  </xdr:twoCellAnchor>
  <xdr:twoCellAnchor editAs="oneCell">
    <xdr:from>
      <xdr:col>9</xdr:col>
      <xdr:colOff>487940</xdr:colOff>
      <xdr:row>22</xdr:row>
      <xdr:rowOff>381000</xdr:rowOff>
    </xdr:from>
    <xdr:to>
      <xdr:col>9</xdr:col>
      <xdr:colOff>2224281</xdr:colOff>
      <xdr:row>22</xdr:row>
      <xdr:rowOff>1952626</xdr:rowOff>
    </xdr:to>
    <xdr:pic>
      <xdr:nvPicPr>
        <xdr:cNvPr id="15" name="Picture 4" descr="Race car racing on a track with motion blur.   - stock photo"/>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194415" y="25746075"/>
          <a:ext cx="1736341" cy="1571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23</xdr:row>
      <xdr:rowOff>99908</xdr:rowOff>
    </xdr:from>
    <xdr:to>
      <xdr:col>9</xdr:col>
      <xdr:colOff>2357478</xdr:colOff>
      <xdr:row>23</xdr:row>
      <xdr:rowOff>1803070</xdr:rowOff>
    </xdr:to>
    <xdr:pic>
      <xdr:nvPicPr>
        <xdr:cNvPr id="16" name="Picture 4" descr="http://thumb7.shutterstock.com/display_pic_with_logo/1527338/134840309/stock-photo-kit-of-first-aid-that-compose-of-alcohol-cotton-and-gauze-134840309.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182725" y="27627158"/>
          <a:ext cx="1881228" cy="1703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387263</xdr:colOff>
      <xdr:row>24</xdr:row>
      <xdr:rowOff>219075</xdr:rowOff>
    </xdr:from>
    <xdr:to>
      <xdr:col>9</xdr:col>
      <xdr:colOff>2401238</xdr:colOff>
      <xdr:row>24</xdr:row>
      <xdr:rowOff>1771651</xdr:rowOff>
    </xdr:to>
    <xdr:pic>
      <xdr:nvPicPr>
        <xdr:cNvPr id="17" name="Picture 4" descr="http://thumb7.shutterstock.com/display_pic_with_logo/56478/56478,1283687992,1/stock-photo-female-hands-using-hand-sanitizer-gel-pump-dispenser-60421537.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93738" y="29822775"/>
          <a:ext cx="2013975" cy="1552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138211</xdr:colOff>
      <xdr:row>25</xdr:row>
      <xdr:rowOff>190500</xdr:rowOff>
    </xdr:from>
    <xdr:to>
      <xdr:col>9</xdr:col>
      <xdr:colOff>2437774</xdr:colOff>
      <xdr:row>25</xdr:row>
      <xdr:rowOff>1981201</xdr:rowOff>
    </xdr:to>
    <xdr:pic>
      <xdr:nvPicPr>
        <xdr:cNvPr id="18" name="Picture 6" descr="http://thumb7.shutterstock.com/display_pic_with_logo/59369/59369,1327333591,31/stock-photo-sweet-background-93400561.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844686" y="31975425"/>
          <a:ext cx="2299563" cy="1790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171449</xdr:colOff>
      <xdr:row>20</xdr:row>
      <xdr:rowOff>130968</xdr:rowOff>
    </xdr:from>
    <xdr:to>
      <xdr:col>9</xdr:col>
      <xdr:colOff>2029630</xdr:colOff>
      <xdr:row>20</xdr:row>
      <xdr:rowOff>1513133</xdr:rowOff>
    </xdr:to>
    <xdr:pic>
      <xdr:nvPicPr>
        <xdr:cNvPr id="21" name="Imagen 20"/>
        <xdr:cNvPicPr>
          <a:picLocks noChangeAspect="1"/>
        </xdr:cNvPicPr>
      </xdr:nvPicPr>
      <xdr:blipFill rotWithShape="1">
        <a:blip xmlns:r="http://schemas.openxmlformats.org/officeDocument/2006/relationships" r:embed="rId16"/>
        <a:srcRect l="31061" t="39570" r="36868" b="18001"/>
        <a:stretch/>
      </xdr:blipFill>
      <xdr:spPr>
        <a:xfrm>
          <a:off x="13877924" y="21581268"/>
          <a:ext cx="1858181" cy="1382165"/>
        </a:xfrm>
        <a:prstGeom prst="rect">
          <a:avLst/>
        </a:prstGeom>
      </xdr:spPr>
    </xdr:pic>
    <xdr:clientData/>
  </xdr:twoCellAnchor>
  <xdr:twoCellAnchor editAs="oneCell">
    <xdr:from>
      <xdr:col>9</xdr:col>
      <xdr:colOff>196130</xdr:colOff>
      <xdr:row>19</xdr:row>
      <xdr:rowOff>76200</xdr:rowOff>
    </xdr:from>
    <xdr:to>
      <xdr:col>9</xdr:col>
      <xdr:colOff>2363809</xdr:colOff>
      <xdr:row>19</xdr:row>
      <xdr:rowOff>1940552</xdr:rowOff>
    </xdr:to>
    <xdr:pic>
      <xdr:nvPicPr>
        <xdr:cNvPr id="22" name="Imagen 21"/>
        <xdr:cNvPicPr>
          <a:picLocks noChangeAspect="1"/>
        </xdr:cNvPicPr>
      </xdr:nvPicPr>
      <xdr:blipFill rotWithShape="1">
        <a:blip xmlns:r="http://schemas.openxmlformats.org/officeDocument/2006/relationships" r:embed="rId17"/>
        <a:srcRect l="30962" t="37103" r="40036" b="18531"/>
        <a:stretch/>
      </xdr:blipFill>
      <xdr:spPr>
        <a:xfrm>
          <a:off x="13902605" y="19488150"/>
          <a:ext cx="2167679" cy="1864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27" activePane="bottomLeft" state="frozen"/>
      <selection pane="bottomLeft" activeCell="J26" sqref="J2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04.2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CN_11_12_REC10_IMG01.jpg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CN_11_12_REC10_IMG02.jpg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4.75" customHeight="1" x14ac:dyDescent="0.25">
      <c r="A12" s="12" t="str">
        <f t="shared" si="3"/>
        <v>IMG03</v>
      </c>
      <c r="B12" s="62" t="s">
        <v>193</v>
      </c>
      <c r="C12" s="20" t="str">
        <f t="shared" si="0"/>
        <v>Recurso F6</v>
      </c>
      <c r="D12" s="63" t="s">
        <v>191</v>
      </c>
      <c r="E12" s="63" t="s">
        <v>150</v>
      </c>
      <c r="F12" s="13" t="str">
        <f t="shared" ca="1" si="4"/>
        <v>CN_11_12_REC10_IMG03.jpg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3.25" customHeight="1" x14ac:dyDescent="0.25">
      <c r="A13" s="12" t="str">
        <f t="shared" si="3"/>
        <v>IMG04</v>
      </c>
      <c r="B13" s="62" t="s">
        <v>194</v>
      </c>
      <c r="C13" s="20" t="str">
        <f t="shared" si="0"/>
        <v>Recurso F6</v>
      </c>
      <c r="D13" s="63" t="s">
        <v>195</v>
      </c>
      <c r="E13" s="63" t="s">
        <v>155</v>
      </c>
      <c r="F13" s="13" t="str">
        <f t="shared" ca="1" si="4"/>
        <v>CN_11_12_REC10_IMG04n.jpg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CN_11_12_REC10_IMG04a.jpg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196</v>
      </c>
      <c r="O13" s="2" t="str">
        <f>'Definición técnica de imagenes'!A19</f>
        <v>F4</v>
      </c>
    </row>
    <row r="14" spans="1:16" s="11" customFormat="1" ht="123" customHeight="1" x14ac:dyDescent="0.25">
      <c r="A14" s="12" t="str">
        <f t="shared" si="3"/>
        <v>IMG05</v>
      </c>
      <c r="B14" s="62" t="s">
        <v>194</v>
      </c>
      <c r="C14" s="20" t="str">
        <f t="shared" si="0"/>
        <v>Recurso F6</v>
      </c>
      <c r="D14" s="63" t="s">
        <v>195</v>
      </c>
      <c r="E14" s="63" t="s">
        <v>155</v>
      </c>
      <c r="F14" s="13" t="str">
        <f t="shared" ca="1" si="4"/>
        <v>CN_11_12_REC10_IMG05n.jpg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CN_11_12_REC10_IMG05a.jpg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196</v>
      </c>
      <c r="O14" s="2" t="str">
        <f>'Definición técnica de imagenes'!A22</f>
        <v>F6</v>
      </c>
    </row>
    <row r="15" spans="1:16" s="11" customFormat="1" ht="150" customHeight="1" x14ac:dyDescent="0.25">
      <c r="A15" s="12" t="str">
        <f t="shared" si="3"/>
        <v>IMG06</v>
      </c>
      <c r="B15" s="62">
        <v>271222004</v>
      </c>
      <c r="C15" s="20" t="str">
        <f t="shared" si="0"/>
        <v>Recurso F6</v>
      </c>
      <c r="D15" s="63" t="s">
        <v>195</v>
      </c>
      <c r="E15" s="63" t="s">
        <v>155</v>
      </c>
      <c r="F15" s="13" t="str">
        <f t="shared" ca="1" si="4"/>
        <v>CN_11_12_REC10_IMG06n.jpg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CN_11_12_REC10_IMG06a.jpg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197</v>
      </c>
      <c r="O15" s="2" t="str">
        <f>'Definición técnica de imagenes'!A24</f>
        <v>F6B</v>
      </c>
    </row>
    <row r="16" spans="1:16" s="11" customFormat="1" ht="153.75" customHeight="1" x14ac:dyDescent="0.3">
      <c r="A16" s="12" t="str">
        <f t="shared" si="3"/>
        <v>IMG07</v>
      </c>
      <c r="B16" s="62" t="s">
        <v>194</v>
      </c>
      <c r="C16" s="20" t="str">
        <f t="shared" si="0"/>
        <v>Recurso F6</v>
      </c>
      <c r="D16" s="63" t="s">
        <v>195</v>
      </c>
      <c r="E16" s="63" t="s">
        <v>155</v>
      </c>
      <c r="F16" s="13" t="str">
        <f t="shared" ca="1" si="4"/>
        <v>CN_11_12_REC10_IMG07n.jpg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CN_11_12_REC10_IMG07a.jpg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196</v>
      </c>
      <c r="O16" s="2" t="str">
        <f>'Definición técnica de imagenes'!A25</f>
        <v>F7</v>
      </c>
    </row>
    <row r="17" spans="1:15" s="11" customFormat="1" ht="153" customHeight="1" x14ac:dyDescent="0.25">
      <c r="A17" s="12" t="str">
        <f t="shared" si="3"/>
        <v>IMG08</v>
      </c>
      <c r="B17" s="62" t="s">
        <v>194</v>
      </c>
      <c r="C17" s="20" t="str">
        <f t="shared" si="0"/>
        <v>Recurso F6</v>
      </c>
      <c r="D17" s="63" t="s">
        <v>195</v>
      </c>
      <c r="E17" s="63" t="s">
        <v>155</v>
      </c>
      <c r="F17" s="13" t="str">
        <f t="shared" ca="1" si="4"/>
        <v>CN_11_12_REC10_IMG08n.jpg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CN_11_12_REC10_IMG08a.jpg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169.5" customHeight="1" x14ac:dyDescent="0.25">
      <c r="A18" s="12" t="str">
        <f t="shared" si="3"/>
        <v>IMG09</v>
      </c>
      <c r="B18" s="62" t="s">
        <v>194</v>
      </c>
      <c r="C18" s="20" t="str">
        <f t="shared" si="0"/>
        <v>Recurso F6</v>
      </c>
      <c r="D18" s="63" t="s">
        <v>195</v>
      </c>
      <c r="E18" s="63" t="s">
        <v>155</v>
      </c>
      <c r="F18" s="13" t="str">
        <f t="shared" ca="1" si="4"/>
        <v>CN_11_12_REC10_IMG09n.jpg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CN_11_12_REC10_IMG09a.jpg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196</v>
      </c>
      <c r="O18" s="2" t="str">
        <f>'Definición técnica de imagenes'!A30</f>
        <v>F8</v>
      </c>
    </row>
    <row r="19" spans="1:15" s="11" customFormat="1" ht="156" customHeight="1" x14ac:dyDescent="0.3">
      <c r="A19" s="12" t="str">
        <f t="shared" ref="A19:A50" si="6">IF(OR(B19&lt;&gt;"",J19&lt;&gt;""),CONCATENATE(LEFT(A18,3),IF(MID(A18,4,2)+1&lt;10,CONCATENATE("0",MID(A18,4,2)+1),MID(A18,4,2)+1)),"")</f>
        <v>IMG10</v>
      </c>
      <c r="B19" s="62" t="s">
        <v>198</v>
      </c>
      <c r="C19" s="20" t="str">
        <f t="shared" si="0"/>
        <v>Recurso F6</v>
      </c>
      <c r="D19" s="63" t="s">
        <v>191</v>
      </c>
      <c r="E19" s="63" t="s">
        <v>155</v>
      </c>
      <c r="F19" s="13" t="str">
        <f t="shared" ca="1" si="4"/>
        <v>CN_11_12_REC10_IMG10n.jpg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CN_11_12_REC10_IMG10a.jpg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60.5" customHeight="1" x14ac:dyDescent="0.25">
      <c r="A20" s="12" t="str">
        <f t="shared" si="6"/>
        <v>IMG11</v>
      </c>
      <c r="B20" s="62" t="s">
        <v>194</v>
      </c>
      <c r="C20" s="20" t="str">
        <f t="shared" si="0"/>
        <v>Recurso F6</v>
      </c>
      <c r="D20" s="63" t="s">
        <v>195</v>
      </c>
      <c r="E20" s="63" t="s">
        <v>155</v>
      </c>
      <c r="F20" s="13" t="str">
        <f t="shared" ca="1" si="4"/>
        <v>CN_11_12_REC10_IMG11n.jpg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CN_11_12_REC10_IMG11a.jpg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199</v>
      </c>
      <c r="O20" s="2" t="str">
        <f>'Definición técnica de imagenes'!A32</f>
        <v>F10B</v>
      </c>
    </row>
    <row r="21" spans="1:15" s="11" customFormat="1" ht="138" customHeight="1" x14ac:dyDescent="0.25">
      <c r="A21" s="12" t="str">
        <f t="shared" si="6"/>
        <v>IMG12</v>
      </c>
      <c r="B21" s="62" t="s">
        <v>194</v>
      </c>
      <c r="C21" s="20" t="str">
        <f t="shared" si="0"/>
        <v>Recurso F6</v>
      </c>
      <c r="D21" s="63" t="s">
        <v>195</v>
      </c>
      <c r="E21" s="63" t="s">
        <v>155</v>
      </c>
      <c r="F21" s="13" t="str">
        <f t="shared" ca="1" si="4"/>
        <v>CN_11_12_REC10_IMG12n.jpg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CN_11_12_REC10_IMG12a.jpg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199</v>
      </c>
      <c r="O21" s="2" t="str">
        <f>'Definición técnica de imagenes'!A33</f>
        <v>F11</v>
      </c>
    </row>
    <row r="22" spans="1:15" s="11" customFormat="1" ht="170.25" customHeight="1" x14ac:dyDescent="0.25">
      <c r="A22" s="12" t="str">
        <f t="shared" si="6"/>
        <v>IMG13</v>
      </c>
      <c r="B22" s="62" t="s">
        <v>194</v>
      </c>
      <c r="C22" s="20" t="str">
        <f t="shared" si="0"/>
        <v>Recurso F6</v>
      </c>
      <c r="D22" s="63" t="s">
        <v>195</v>
      </c>
      <c r="E22" s="63" t="s">
        <v>155</v>
      </c>
      <c r="F22" s="13" t="str">
        <f t="shared" ca="1" si="4"/>
        <v>CN_11_12_REC10_IMG13n.jpg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CN_11_12_REC10_IMG13a.jpg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6" t="s">
        <v>196</v>
      </c>
      <c r="O22" s="2" t="str">
        <f>'Definición técnica de imagenes'!A34</f>
        <v>F12</v>
      </c>
    </row>
    <row r="23" spans="1:15" s="11" customFormat="1" ht="170.25" customHeight="1" x14ac:dyDescent="0.25">
      <c r="A23" s="12" t="str">
        <f t="shared" si="6"/>
        <v>IMG14</v>
      </c>
      <c r="B23" s="62" t="s">
        <v>200</v>
      </c>
      <c r="C23" s="20" t="str">
        <f t="shared" si="0"/>
        <v>Recurso F6</v>
      </c>
      <c r="D23" s="63" t="s">
        <v>191</v>
      </c>
      <c r="E23" s="63" t="s">
        <v>155</v>
      </c>
      <c r="F23" s="13" t="str">
        <f t="shared" ca="1" si="4"/>
        <v>CN_11_12_REC10_IMG14n.jpg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CN_11_12_REC10_IMG14a.jpg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63.5" customHeight="1" x14ac:dyDescent="0.25">
      <c r="A24" s="12" t="str">
        <f t="shared" si="6"/>
        <v>IMG15</v>
      </c>
      <c r="B24" s="62" t="s">
        <v>201</v>
      </c>
      <c r="C24" s="20" t="str">
        <f t="shared" si="0"/>
        <v>Recurso F6</v>
      </c>
      <c r="D24" s="63" t="s">
        <v>191</v>
      </c>
      <c r="E24" s="63" t="s">
        <v>155</v>
      </c>
      <c r="F24" s="13" t="str">
        <f t="shared" ca="1" si="4"/>
        <v>CN_11_12_REC10_IMG15n.jpg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CN_11_12_REC10_IMG15a.jpg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c r="O24" s="2" t="str">
        <f>'Definición técnica de imagenes'!A37</f>
        <v>F13B</v>
      </c>
    </row>
    <row r="25" spans="1:15" s="11" customFormat="1" ht="171.75" customHeight="1" x14ac:dyDescent="0.25">
      <c r="A25" s="12" t="str">
        <f t="shared" si="6"/>
        <v>IMG16</v>
      </c>
      <c r="B25" s="62" t="s">
        <v>202</v>
      </c>
      <c r="C25" s="20" t="str">
        <f t="shared" si="0"/>
        <v>Recurso F6</v>
      </c>
      <c r="D25" s="63" t="s">
        <v>191</v>
      </c>
      <c r="E25" s="63" t="s">
        <v>155</v>
      </c>
      <c r="F25" s="13" t="str">
        <f t="shared" ca="1" si="4"/>
        <v>CN_11_12_REC10_IMG16n.jpg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CN_11_12_REC10_IMG16a.jpg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row>
    <row r="26" spans="1:15" s="11" customFormat="1" ht="180.75" customHeight="1" x14ac:dyDescent="0.25">
      <c r="A26" s="12" t="str">
        <f t="shared" si="6"/>
        <v>IMG17</v>
      </c>
      <c r="B26" s="62" t="s">
        <v>203</v>
      </c>
      <c r="C26" s="20" t="str">
        <f t="shared" si="0"/>
        <v>Recurso F6</v>
      </c>
      <c r="D26" s="63" t="s">
        <v>191</v>
      </c>
      <c r="E26" s="63" t="s">
        <v>155</v>
      </c>
      <c r="F26" s="13" t="str">
        <f t="shared" ca="1" si="4"/>
        <v>CN_11_12_REC10_IMG17n.jpg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CN_11_12_REC10_IMG17a.jpg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2016-03-25T20:01:56Z</dcterms:modified>
</cp:coreProperties>
</file>