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<sst xmlns="http://schemas.openxmlformats.org/spreadsheetml/2006/main" count="387" uniqueCount="195">
  <si>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</si>
  <si>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</si>
  <si>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</si>
  <si>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</si>
  <si>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</si>
  <si>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</si>
  <si>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</si>
  <si>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</si>
  <si>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</si>
  <si>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</si>
  <si>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</si>
  <si>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</si>
  <si>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</si>
  <si>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</si>
  <si>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</si>
  <si>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</si>
  <si>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</si>
  <si>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</si>
  <si>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</si>
  <si>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</si>
  <si>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</si>
  <si>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</si>
  <si>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</si>
  <si>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</si>
  <si>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</si>
  <si>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</si>
  <si>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</si>
  <si>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</si>
  <si>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</si>
  <si>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</si>
  <si>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</si>
  <si>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</si>
  <si>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</si>
  <si>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</si>
  <si>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</si>
  <si>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</si>
  <si>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</si>
  <si>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</si>
  <si>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</si>
  <si>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</si>
  <si>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</si>
  <si>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</si>
  <si>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</si>
  <si>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</si>
  <si>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</si>
  <si>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</si>
  <si>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</si>
  <si>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</si>
  <si>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</si>
  <si>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</si>
  <si>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</si>
  <si>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</si>
  <si>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</si>
  <si>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</si>
  <si>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</si>
  <si>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</si>
  <si>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</si>
  <si>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</si>
  <si>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</si>
  <si>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</si>
  <si>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</si>
  <si>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</si>
  <si>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</si>
  <si>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</si>
  <si>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</si>
  <si>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</si>
  <si>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</si>
  <si>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</si>
  <si>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</si>
  <si>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</si>
  <si>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</si>
  <si>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</si>
  <si>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</si>
  <si>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</si>
  <si>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</si>
  <si>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</si>
  <si>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</si>
  <si>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</si>
  <si>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</si>
  <si>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</si>
  <si>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</si>
  <si>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</si>
  <si>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</si>
  <si>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</si>
  <si>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</si>
  <si>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</si>
  <si>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</si>
  <si>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</si>
  <si>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</si>
  <si>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</si>
  <si>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</si>
  <si>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</si>
  <si>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</si>
  <si>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</si>
  <si>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</si>
  <si>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</si>
  <si>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</si>
  <si>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</si>
  <si>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</si>
  <si>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</si>
  <si>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</si>
  <si>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</si>
  <si>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</si>
  <si>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</si>
  <si>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</si>
  <si>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</si>
  <si>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</si>
  <si>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</si>
  <si>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</si>
  <si>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</si>
  <si>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</si>
  <si>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</si>
  <si>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</si>
  <si>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</si>
  <si>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</si>
  <si>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</si>
  <si>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</si>
  <si>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</si>
  <si>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</si>
  <si>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</si>
  <si>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</si>
  <si>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</si>
  <si>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</si>
  <si>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</si>
  <si>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</si>
  <si>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</si>
  <si>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</si>
  <si>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</si>
  <si>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</si>
  <si>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</si>
  <si>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</si>
  <si>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</si>
  <si>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</si>
  <si>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</si>
  <si>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</si>
  <si>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</si>
  <si>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</si>
  <si>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</si>
  <si>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</si>
  <si>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</si>
  <si>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</si>
  <si>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</si>
  <si>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</si>
  <si>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</si>
  <si>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</si>
  <si>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</si>
  <si>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</si>
  <si>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</si>
  <si>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</si>
  <si>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</si>
  <si>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</si>
  <si>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</si>
  <si>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</si>
  <si>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</si>
  <si>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</si>
  <si>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</si>
  <si>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</si>
  <si>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</si>
  <si>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</si>
  <si>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</si>
  <si>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</si>
  <si>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</si>
  <si>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</si>
  <si>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</si>
  <si>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</si>
  <si>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</si>
  <si>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</si>
  <si>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</si>
  <si>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</si>
  <si>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</si>
  <si>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</si>
  <si>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</si>
  <si>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</si>
  <si>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</si>
  <si>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</si>
  <si>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</si>
  <si>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</si>
  <si>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</si>
  <si>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</si>
  <si>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</si>
  <si>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</si>
  <si>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</si>
  <si>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</si>
  <si>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</si>
  <si>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</si>
  <si>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</si>
  <si>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</si>
  <si>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</si>
  <si>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</si>
  <si>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</si>
  <si>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Fotografía</t>
  </si>
  <si>
    <t xml:space="preserve">Por favor ajustarla para que sea portada del recurso </t>
  </si>
  <si>
    <t xml:space="preserve">Ver descripción y observaciones </t>
  </si>
  <si>
    <t>Ilustración</t>
  </si>
  <si>
    <t>Realizar ilustración como se deja en la imagen guía. Se deja a disposición el fondo, que en lo posible fuera en degrade hasta blanco, pues la mitad izquierda debe ser blanca para el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</si>
</sst>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333862</xdr:colOff>
      <xdr:row>9</xdr:row>
      <xdr:rowOff>9525</xdr:rowOff>
    </xdr:from>
    <xdr:to>
      <xdr:col>9</xdr:col>
      <xdr:colOff>2242199</xdr:colOff>
      <xdr:row>9</xdr:row>
      <xdr:rowOff>1039074</xdr:rowOff>
    </xdr:to>
    <xdr:pic>
      <xdr:nvPicPr>
        <xdr:cNvPr id="2" name="Picture 2" descr="Blue water wave abstract background isolated on white - stock phot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40337" y="2143125"/>
          <a:ext cx="1908337" cy="1029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146618</xdr:colOff>
      <xdr:row>10</xdr:row>
      <xdr:rowOff>104775</xdr:rowOff>
    </xdr:from>
    <xdr:to>
      <xdr:col>9</xdr:col>
      <xdr:colOff>2476500</xdr:colOff>
      <xdr:row>10</xdr:row>
      <xdr:rowOff>1819945</xdr:rowOff>
    </xdr:to>
    <xdr:pic>
      <xdr:nvPicPr>
        <xdr:cNvPr id="3" name="Imagen 2"/>
        <xdr:cNvPicPr>
          <a:picLocks noChangeAspect="1"/>
        </xdr:cNvPicPr>
      </xdr:nvPicPr>
      <xdr:blipFill rotWithShape="1">
        <a:blip xmlns:r="http://schemas.openxmlformats.org/officeDocument/2006/relationships" r:embed="rId2"/>
        <a:srcRect l="51749" t="26893" r="8856" b="13072"/>
        <a:stretch/>
      </xdr:blipFill>
      <xdr:spPr>
        <a:xfrm>
          <a:off x="13853093" y="3362325"/>
          <a:ext cx="2329882" cy="1715170"/>
        </a:xfrm>
        <a:prstGeom prst="rect">
          <a:avLst/>
        </a:prstGeom>
      </xdr:spPr>
    </xdr:pic>
    <xdr:clientData/>
  </xdr:twoCellAnchor>
  <xdr:twoCellAnchor editAs="oneCell">
    <xdr:from>
      <xdr:col>9</xdr:col>
      <xdr:colOff>101171</xdr:colOff>
      <xdr:row>11</xdr:row>
      <xdr:rowOff>38100</xdr:rowOff>
    </xdr:from>
    <xdr:to>
      <xdr:col>9</xdr:col>
      <xdr:colOff>2593080</xdr:colOff>
      <xdr:row>11</xdr:row>
      <xdr:rowOff>1723017</xdr:rowOff>
    </xdr:to>
    <xdr:pic>
      <xdr:nvPicPr>
        <xdr:cNvPr id="4" name="Imagen 3"/>
        <xdr:cNvPicPr>
          <a:picLocks noChangeAspect="1"/>
        </xdr:cNvPicPr>
      </xdr:nvPicPr>
      <xdr:blipFill rotWithShape="1">
        <a:blip xmlns:r="http://schemas.openxmlformats.org/officeDocument/2006/relationships" r:embed="rId3"/>
        <a:srcRect l="26805" t="25132" r="31523" b="38248"/>
        <a:stretch/>
      </xdr:blipFill>
      <xdr:spPr>
        <a:xfrm>
          <a:off x="13807646" y="5429250"/>
          <a:ext cx="2491909" cy="1684917"/>
        </a:xfrm>
        <a:prstGeom prst="rect">
          <a:avLst/>
        </a:prstGeom>
      </xdr:spPr>
    </xdr:pic>
    <xdr:clientData/>
  </xdr:twoCellAnchor>
  <xdr:twoCellAnchor editAs="oneCell">
    <xdr:from>
      <xdr:col>9</xdr:col>
      <xdr:colOff>228600</xdr:colOff>
      <xdr:row>12</xdr:row>
      <xdr:rowOff>340716</xdr:rowOff>
    </xdr:from>
    <xdr:to>
      <xdr:col>9</xdr:col>
      <xdr:colOff>2552700</xdr:colOff>
      <xdr:row>12</xdr:row>
      <xdr:rowOff>1300207</xdr:rowOff>
    </xdr:to>
    <xdr:pic>
      <xdr:nvPicPr>
        <xdr:cNvPr id="5" name="Imagen 4"/>
        <xdr:cNvPicPr>
          <a:picLocks noChangeAspect="1"/>
        </xdr:cNvPicPr>
      </xdr:nvPicPr>
      <xdr:blipFill rotWithShape="1">
        <a:blip xmlns:r="http://schemas.openxmlformats.org/officeDocument/2006/relationships" r:embed="rId4"/>
        <a:srcRect l="30764" t="38336" r="26079" b="47403"/>
        <a:stretch/>
      </xdr:blipFill>
      <xdr:spPr>
        <a:xfrm>
          <a:off x="13935075" y="7522566"/>
          <a:ext cx="2324100" cy="959491"/>
        </a:xfrm>
        <a:prstGeom prst="rect">
          <a:avLst/>
        </a:prstGeom>
      </xdr:spPr>
    </xdr:pic>
    <xdr:clientData/>
  </xdr:twoCellAnchor>
  <xdr:twoCellAnchor editAs="oneCell">
    <xdr:from>
      <xdr:col>9</xdr:col>
      <xdr:colOff>512305</xdr:colOff>
      <xdr:row>12</xdr:row>
      <xdr:rowOff>1981200</xdr:rowOff>
    </xdr:from>
    <xdr:to>
      <xdr:col>9</xdr:col>
      <xdr:colOff>2573629</xdr:colOff>
      <xdr:row>13</xdr:row>
      <xdr:rowOff>2017288</xdr:rowOff>
    </xdr:to>
    <xdr:pic>
      <xdr:nvPicPr>
        <xdr:cNvPr id="6" name="Imagen 5"/>
        <xdr:cNvPicPr>
          <a:picLocks noChangeAspect="1"/>
        </xdr:cNvPicPr>
      </xdr:nvPicPr>
      <xdr:blipFill rotWithShape="1">
        <a:blip xmlns:r="http://schemas.openxmlformats.org/officeDocument/2006/relationships" r:embed="rId5"/>
        <a:srcRect l="57094" t="25308" r="10242" b="17297"/>
        <a:stretch/>
      </xdr:blipFill>
      <xdr:spPr>
        <a:xfrm>
          <a:off x="14218780" y="9163050"/>
          <a:ext cx="2061324" cy="2036338"/>
        </a:xfrm>
        <a:prstGeom prst="rect">
          <a:avLst/>
        </a:prstGeom>
      </xdr:spPr>
    </xdr:pic>
    <xdr:clientData/>
  </xdr:twoCellAnchor>
  <xdr:twoCellAnchor editAs="oneCell">
    <xdr:from>
      <xdr:col>9</xdr:col>
      <xdr:colOff>285851</xdr:colOff>
      <xdr:row>14</xdr:row>
      <xdr:rowOff>85724</xdr:rowOff>
    </xdr:from>
    <xdr:to>
      <xdr:col>9</xdr:col>
      <xdr:colOff>2559811</xdr:colOff>
      <xdr:row>14</xdr:row>
      <xdr:rowOff>1590675</xdr:rowOff>
    </xdr:to>
    <xdr:pic>
      <xdr:nvPicPr>
        <xdr:cNvPr id="7" name="Imagen 6"/>
        <xdr:cNvPicPr>
          <a:picLocks noChangeAspect="1"/>
        </xdr:cNvPicPr>
      </xdr:nvPicPr>
      <xdr:blipFill rotWithShape="1">
        <a:blip xmlns:r="http://schemas.openxmlformats.org/officeDocument/2006/relationships" r:embed="rId6"/>
        <a:srcRect l="56797" t="36224" r="12914" b="13600"/>
        <a:stretch/>
      </xdr:blipFill>
      <xdr:spPr>
        <a:xfrm>
          <a:off x="13992326" y="11410949"/>
          <a:ext cx="2273960" cy="1504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185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88.5" customHeight="1" x14ac:dyDescent="0.25">
      <c r="A10" s="12" t="str">
        <f>IF(OR(B10&lt;&gt;"",J10&lt;&gt;""),"IMG01","")</f>
        <v>IMG01</v>
      </c>
      <c r="B10" s="62">
        <v>137000705</v>
      </c>
      <c r="C10" s="20" t="str">
        <f t="shared" ref="C10:C41" si="0">IF(OR(B10&lt;&gt;"",J10&lt;&gt;""),IF($G$4="Recurso",CONCATENATE($G$4," ",$G$5),$G$4),"")</f>
        <v>Recurso Diaporama F1</v>
      </c>
      <c r="D10" s="63" t="s">
        <v>190</v>
      </c>
      <c r="E10" s="63" t="s">
        <v>156</v>
      </c>
      <c r="F10" s="13" t="str">
        <f t="shared" ref="F10" ca="1" si="1">IF(OR(B10&lt;&gt;"",J10&lt;&gt;""),CONCATENATE($C$7,"_",$A10,IF($G$4="Cuaderno de Estudio","_small",CONCATENATE(IF(I10="","","n"),IF(LEFT($G$5,1)="F",".jpg",".png")))),"")</f>
        <v>CN_08_01_REC10_IMG01.png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168" customHeight="1" x14ac:dyDescent="0.25">
      <c r="A11" s="12" t="str">
        <f t="shared" ref="A11:A18" si="3">IF(OR(B11&lt;&gt;"",J11&lt;&gt;""),CONCATENATE(LEFT(A10,3),IF(MID(A10,4,2)+1&lt;10,CONCATENATE("0",MID(A10,4,2)+1))),"")</f>
        <v>IMG02</v>
      </c>
      <c r="B11" s="62" t="s">
        <v>192</v>
      </c>
      <c r="C11" s="20" t="str">
        <f t="shared" si="0"/>
        <v>Recurso Diaporama F1</v>
      </c>
      <c r="D11" s="63" t="s">
        <v>193</v>
      </c>
      <c r="E11" s="63" t="s">
        <v>156</v>
      </c>
      <c r="F11" s="13" t="str">
        <f t="shared" ref="F11:F74" ca="1" si="4">IF(OR(B11&lt;&gt;"",J11&lt;&gt;""),CONCATENATE($C$7,"_",$A11,IF($G$4="Cuaderno de Estudio","_small",CONCATENATE(IF(I11="","","n"),IF(LEFT($G$5,1)="F",".jpg",".png")))),"")</f>
        <v>CN_08_01_REC10_IMG02.png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41" customHeight="1" x14ac:dyDescent="0.25">
      <c r="A12" s="12" t="str">
        <f t="shared" si="3"/>
        <v>IMG03</v>
      </c>
      <c r="B12" s="62" t="s">
        <v>192</v>
      </c>
      <c r="C12" s="20" t="str">
        <f t="shared" si="0"/>
        <v>Recurso Diaporama F1</v>
      </c>
      <c r="D12" s="63" t="s">
        <v>193</v>
      </c>
      <c r="E12" s="63" t="s">
        <v>156</v>
      </c>
      <c r="F12" s="13" t="str">
        <f t="shared" ca="1" si="4"/>
        <v>CN_08_01_REC10_IMG03.png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194</v>
      </c>
      <c r="O12" s="2" t="str">
        <f>'Definición técnica de imagenes'!A18</f>
        <v>Diaporama F1</v>
      </c>
    </row>
    <row r="13" spans="1:16" s="11" customFormat="1" ht="157.5" customHeight="1" x14ac:dyDescent="0.25">
      <c r="A13" s="12" t="str">
        <f t="shared" si="3"/>
        <v>IMG04</v>
      </c>
      <c r="B13" s="62" t="s">
        <v>192</v>
      </c>
      <c r="C13" s="20" t="str">
        <f t="shared" si="0"/>
        <v>Recurso Diaporama F1</v>
      </c>
      <c r="D13" s="63" t="s">
        <v>193</v>
      </c>
      <c r="E13" s="63" t="s">
        <v>156</v>
      </c>
      <c r="F13" s="13" t="str">
        <f t="shared" ca="1" si="4"/>
        <v>CN_08_01_REC10_IMG04.png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194</v>
      </c>
      <c r="O13" s="2" t="str">
        <f>'Definición técnica de imagenes'!A19</f>
        <v>F4</v>
      </c>
    </row>
    <row r="14" spans="1:16" s="11" customFormat="1" ht="168.75" customHeight="1" x14ac:dyDescent="0.25">
      <c r="A14" s="12" t="str">
        <f t="shared" si="3"/>
        <v>IMG05</v>
      </c>
      <c r="B14" s="62" t="s">
        <v>192</v>
      </c>
      <c r="C14" s="20" t="str">
        <f t="shared" si="0"/>
        <v>Recurso Diaporama F1</v>
      </c>
      <c r="D14" s="63" t="s">
        <v>193</v>
      </c>
      <c r="E14" s="63" t="s">
        <v>156</v>
      </c>
      <c r="F14" s="13" t="str">
        <f t="shared" ca="1" si="4"/>
        <v>CN_08_01_REC10_IMG05.png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5" t="s">
        <v>194</v>
      </c>
      <c r="O14" s="2" t="str">
        <f>'Definición técnica de imagenes'!A22</f>
        <v>F6</v>
      </c>
    </row>
    <row r="15" spans="1:16" s="11" customFormat="1" ht="135.75" customHeight="1" x14ac:dyDescent="0.25">
      <c r="A15" s="12" t="str">
        <f t="shared" si="3"/>
        <v>IMG06</v>
      </c>
      <c r="B15" s="62" t="s">
        <v>192</v>
      </c>
      <c r="C15" s="20" t="str">
        <f t="shared" si="0"/>
        <v>Recurso Diaporama F1</v>
      </c>
      <c r="D15" s="63" t="s">
        <v>193</v>
      </c>
      <c r="E15" s="63" t="s">
        <v>156</v>
      </c>
      <c r="F15" s="13" t="str">
        <f t="shared" ca="1" si="4"/>
        <v>CN_08_01_REC10_IMG06.png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5" t="s">
        <v>194</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2016-02-13T16:05:58Z</dcterms:modified>
</cp:coreProperties>
</file>