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esktop\Nueva carpet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92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<sst xmlns="http://schemas.openxmlformats.org/spreadsheetml/2006/main" count="368" uniqueCount="191">
  <si>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</si>
  <si>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</si>
  <si>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</si>
  <si>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</si>
  <si>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</si>
  <si>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</si>
  <si>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</si>
  <si>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</si>
  <si>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</si>
  <si>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</si>
  <si>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</si>
  <si>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</si>
  <si>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</si>
  <si>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</si>
  <si>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</si>
  <si>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</si>
  <si>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</si>
  <si>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</si>
  <si>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</si>
  <si>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</si>
  <si>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</si>
  <si>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</si>
  <si>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</si>
  <si>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</si>
  <si>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</si>
  <si>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</si>
  <si>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</si>
  <si>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</si>
  <si>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</si>
  <si>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</si>
  <si>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</si>
  <si>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</si>
  <si>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</si>
  <si>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</si>
  <si>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</si>
  <si>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</si>
  <si>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</si>
  <si>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</si>
  <si>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</si>
  <si>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</si>
  <si>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</si>
  <si>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</si>
  <si>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</si>
  <si>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</si>
  <si>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</si>
  <si>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</si>
  <si>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</si>
  <si>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</si>
  <si>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</si>
  <si>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</si>
  <si>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</si>
  <si>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</si>
  <si>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</si>
  <si>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</si>
  <si>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</si>
  <si>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</si>
  <si>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</si>
  <si>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</si>
  <si>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</si>
  <si>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</si>
  <si>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</si>
  <si>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</si>
  <si>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</si>
  <si>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</si>
  <si>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</si>
  <si>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</si>
  <si>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</si>
  <si>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</si>
  <si>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</si>
  <si>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</si>
  <si>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</si>
  <si>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</si>
  <si>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</si>
  <si>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</si>
  <si>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</si>
  <si>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</si>
  <si>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</si>
  <si>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</si>
  <si>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</si>
  <si>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</si>
  <si>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</si>
  <si>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</si>
  <si>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</si>
  <si>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</si>
  <si>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</si>
  <si>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</si>
  <si>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</si>
  <si>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</si>
  <si>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</si>
  <si>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</si>
  <si>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</si>
  <si>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</si>
  <si>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</si>
  <si>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</si>
  <si>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</si>
  <si>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</si>
  <si>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</si>
  <si>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</si>
  <si>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</si>
  <si>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</si>
  <si>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</si>
  <si>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</si>
  <si>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</si>
  <si>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</si>
  <si>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</si>
  <si>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</si>
  <si>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</si>
  <si>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</si>
  <si>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</si>
  <si>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</si>
  <si>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</si>
  <si>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</si>
  <si>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</si>
  <si>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</si>
  <si>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</si>
  <si>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</si>
  <si>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</si>
  <si>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</si>
  <si>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</si>
  <si>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</si>
  <si>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</si>
  <si>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</si>
  <si>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</si>
  <si>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</si>
  <si>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</si>
  <si>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</si>
  <si>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</si>
  <si>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</si>
  <si>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</si>
  <si>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</si>
  <si>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</si>
  <si>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</si>
  <si>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</si>
  <si>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</si>
  <si>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</si>
  <si>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</si>
  <si>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</si>
  <si>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</si>
  <si>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</si>
  <si>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</si>
  <si>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</si>
  <si>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</si>
  <si>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</si>
  <si>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</si>
  <si>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</si>
  <si>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</si>
  <si>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</si>
  <si>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</si>
  <si>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</si>
  <si>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</si>
  <si>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</si>
  <si>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</si>
  <si>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</si>
  <si>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</si>
  <si>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</si>
  <si>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</si>
  <si>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</si>
  <si>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</si>
  <si>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</si>
  <si>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</si>
  <si>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</si>
  <si>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</si>
  <si>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</si>
  <si>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</si>
  <si>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</si>
  <si>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</si>
  <si>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</si>
  <si>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</si>
  <si>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</si>
  <si>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</si>
  <si>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</si>
  <si>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</si>
  <si>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</si>
  <si>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</si>
  <si>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</si>
  <si>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</si>
  <si>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</si>
  <si>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</si>
  <si>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</si>
  <si>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</si>
  <si>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</si>
  <si>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</si>
  <si>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</si>
  <si>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</si>
  <si>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</si>
  <si>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</si>
  <si>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</si>
  <si>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Ciencia y tecnología la servicio de la medicina</t>
  </si>
  <si>
    <t>Germán Cuervo</t>
  </si>
  <si>
    <t>Fotografía</t>
  </si>
  <si>
    <t>CN_07_13_CO_REC200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</si>
</sst>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1"/>
      <color rgb="FF00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4" fillId="0" borderId="0" xfId="0" applyFont="1" applyAlignment="1">
      <alignment horizontal="left" vertical="center" indent="4"/>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6" t="s">
        <v>22</v>
      </c>
      <c r="D2" s="87"/>
      <c r="F2" s="79" t="s">
        <v>0</v>
      </c>
      <c r="G2" s="80"/>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8">
        <v>7</v>
      </c>
      <c r="D3" s="89"/>
      <c r="F3" s="81">
        <v>42214</v>
      </c>
      <c r="G3" s="82"/>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8" t="s">
        <v>187</v>
      </c>
      <c r="D4" s="89"/>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188</v>
      </c>
      <c r="D5" s="91"/>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5" x14ac:dyDescent="0.25">
      <c r="A10" s="12" t="str">
        <f>IF(OR(B10&lt;&gt;"",J10&lt;&gt;""),"IMG01","")</f>
        <v>IMG01</v>
      </c>
      <c r="B10" s="78">
        <v>208502041</v>
      </c>
      <c r="C10" s="20" t="str">
        <f t="shared" ref="C10:C41" si="0">IF(OR(B10&lt;&gt;"",J10&lt;&gt;""),IF($G$4="Recurso",CONCATENATE($G$4," ",$G$5),$G$4),"")</f>
        <v>Recurso M101</v>
      </c>
      <c r="D10" s="63" t="s">
        <v>189</v>
      </c>
      <c r="E10" s="63" t="s">
        <v>155</v>
      </c>
      <c r="F10" s="13" t="str">
        <f t="shared" ref="F10" ca="1" si="1">IF(OR(B10&lt;&gt;"",J10&lt;&gt;""),CONCATENATE($C$7,"_",$A10,IF($G$4="Cuaderno de Estudio","_small",CONCATENATE(IF(I10="","","n"),IF(LEFT($G$5,1)="F",".jpg",".png")))),"")</f>
        <v>CN_07_13_CO_REC200_IMG01n.png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CN_07_13_CO_REC200_IMG01a.png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141118879</v>
      </c>
      <c r="C11" s="20" t="str">
        <f t="shared" si="0"/>
        <v>Recurso M101</v>
      </c>
      <c r="D11" s="63" t="s">
        <v>189</v>
      </c>
      <c r="E11" s="63" t="s">
        <v>155</v>
      </c>
      <c r="F11" s="13" t="str">
        <f t="shared" ref="F11:F74" ca="1" si="4">IF(OR(B11&lt;&gt;"",J11&lt;&gt;""),CONCATENATE($C$7,"_",$A11,IF($G$4="Cuaderno de Estudio","_small",CONCATENATE(IF(I11="","","n"),IF(LEFT($G$5,1)="F",".jpg",".png")))),"")</f>
        <v>CN_07_13_CO_REC200_IMG02n.png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CN_07_13_CO_REC200_IMG02a.png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DZosqFTH4FpS4w0zxWZuA/oDOpTYXqZa0AaJmD3T5JIzfk23YB7nLqwPaLa0RLEP2mj5ZLGvC1qU9AJ0J/7YAg==" saltValue="AJvD5CFJMZIWErJ8t+XRPg=="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2015-07-30T00:53:55Z</dcterms:modified>
</cp:coreProperties>
</file>