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H11" i="1" s="1"/>
  <c r="M8" i="1"/>
  <c r="M7" i="1"/>
  <c r="M6" i="1"/>
  <c r="M5" i="1"/>
  <c r="F5" i="1"/>
  <c r="M4" i="1"/>
  <c r="M3" i="1"/>
  <c r="M2" i="1"/>
  <c r="M1" i="1"/>
  <c r="E9" i="1" s="1"/>
  <c r="A12"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<sst xmlns="http://schemas.openxmlformats.org/spreadsheetml/2006/main" count="371" uniqueCount="195">
  <si>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</si>
  <si>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</si>
  <si>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</si>
  <si>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</si>
  <si>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</si>
  <si>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</si>
  <si>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</si>
  <si>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</si>
  <si>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</si>
  <si>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</si>
  <si>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</si>
  <si>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</si>
  <si>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</si>
  <si>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</si>
  <si>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</si>
  <si>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</si>
  <si>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</si>
  <si>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</si>
  <si>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</si>
  <si>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</si>
  <si>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</si>
  <si>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</si>
  <si>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</si>
  <si>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</si>
  <si>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</si>
  <si>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</si>
  <si>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</si>
  <si>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</si>
  <si>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</si>
  <si>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</si>
  <si>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</si>
  <si>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</si>
  <si>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</si>
  <si>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</si>
  <si>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</si>
  <si>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</si>
  <si>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</si>
  <si>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</si>
  <si>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</si>
  <si>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</si>
  <si>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</si>
  <si>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</si>
  <si>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</si>
  <si>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</si>
  <si>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</si>
  <si>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</si>
  <si>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</si>
  <si>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</si>
  <si>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</si>
  <si>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</si>
  <si>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</si>
  <si>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</si>
  <si>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</si>
  <si>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</si>
  <si>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</si>
  <si>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</si>
  <si>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</si>
  <si>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</si>
  <si>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</si>
  <si>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</si>
  <si>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</si>
  <si>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</si>
  <si>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</si>
  <si>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</si>
  <si>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</si>
  <si>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</si>
  <si>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</si>
  <si>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</si>
  <si>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</si>
  <si>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</si>
  <si>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</si>
  <si>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</si>
  <si>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</si>
  <si>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</si>
  <si>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</si>
  <si>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</si>
  <si>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</si>
  <si>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</si>
  <si>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</si>
  <si>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</si>
  <si>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</si>
  <si>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</si>
  <si>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</si>
  <si>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</si>
  <si>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</si>
  <si>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</si>
  <si>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</si>
  <si>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</si>
  <si>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</si>
  <si>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</si>
  <si>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</si>
  <si>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</si>
  <si>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</si>
  <si>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</si>
  <si>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</si>
  <si>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</si>
  <si>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</si>
  <si>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</si>
  <si>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</si>
  <si>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</si>
  <si>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</si>
  <si>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</si>
  <si>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</si>
  <si>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</si>
  <si>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</si>
  <si>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</si>
  <si>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</si>
  <si>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</si>
  <si>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</si>
  <si>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</si>
  <si>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</si>
  <si>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</si>
  <si>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</si>
  <si>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</si>
  <si>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</si>
  <si>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</si>
  <si>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</si>
  <si>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</si>
  <si>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</si>
  <si>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</si>
  <si>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</si>
  <si>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</si>
  <si>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</si>
  <si>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</si>
  <si>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</si>
  <si>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</si>
  <si>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</si>
  <si>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</si>
  <si>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</si>
  <si>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</si>
  <si>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</si>
  <si>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</si>
  <si>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</si>
  <si>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</si>
  <si>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</si>
  <si>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</si>
  <si>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</si>
  <si>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</si>
  <si>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</si>
  <si>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</si>
  <si>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</si>
  <si>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</si>
  <si>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</si>
  <si>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</si>
  <si>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</si>
  <si>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</si>
  <si>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</si>
  <si>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</si>
  <si>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</si>
  <si>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</si>
  <si>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</si>
  <si>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</si>
  <si>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</si>
  <si>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</si>
  <si>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</si>
  <si>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</si>
  <si>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</si>
  <si>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</si>
  <si>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</si>
  <si>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</si>
  <si>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</si>
  <si>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</si>
  <si>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</si>
  <si>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</si>
  <si>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</si>
  <si>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</si>
  <si>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</si>
  <si>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</si>
  <si>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</si>
  <si>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</si>
  <si>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</si>
  <si>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</si>
  <si>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</si>
  <si>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</si>
  <si>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</si>
  <si>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</si>
  <si>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</si>
  <si>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</si>
  <si>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</si>
  <si>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</si>
  <si>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</si>
  <si>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</si>
  <si>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</si>
  <si>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</si>
  <si>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</si>
  <si>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</si>
  <si>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</si>
  <si>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enlace químico y la nomenclatura de compuestos inorgánicos </t>
  </si>
  <si>
    <t>Lyz Marcela Bernal</t>
  </si>
  <si>
    <t>CN_10_11_REC280</t>
  </si>
  <si>
    <t xml:space="preserve">
 122944900
</t>
  </si>
  <si>
    <t>Fotografía</t>
  </si>
  <si>
    <t>Ver descripción y observaciones</t>
  </si>
  <si>
    <t>Ilustración</t>
  </si>
  <si>
    <t>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</si>
</sst>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198437</xdr:colOff>
      <xdr:row>9</xdr:row>
      <xdr:rowOff>222250</xdr:rowOff>
    </xdr:from>
    <xdr:to>
      <xdr:col>9</xdr:col>
      <xdr:colOff>2322512</xdr:colOff>
      <xdr:row>9</xdr:row>
      <xdr:rowOff>1192530</xdr:rowOff>
    </xdr:to>
    <xdr:pic>
      <xdr:nvPicPr>
        <xdr:cNvPr id="2" name="1 Imagen" descr="http://thumb1.shutterstock.com/display_pic_with_logo/137608/122944900/stock-vector-five-transition-metal-compounds-potassium-dichromate-orange-iron-chloride-yellow-nickel-122944900.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14437" y="2341563"/>
          <a:ext cx="2124075" cy="970280"/>
        </a:xfrm>
        <a:prstGeom prst="rect">
          <a:avLst/>
        </a:prstGeom>
        <a:noFill/>
        <a:ln>
          <a:noFill/>
        </a:ln>
      </xdr:spPr>
    </xdr:pic>
    <xdr:clientData/>
  </xdr:twoCellAnchor>
  <xdr:twoCellAnchor editAs="oneCell">
    <xdr:from>
      <xdr:col>9</xdr:col>
      <xdr:colOff>476250</xdr:colOff>
      <xdr:row>10</xdr:row>
      <xdr:rowOff>142875</xdr:rowOff>
    </xdr:from>
    <xdr:to>
      <xdr:col>9</xdr:col>
      <xdr:colOff>1817688</xdr:colOff>
      <xdr:row>10</xdr:row>
      <xdr:rowOff>992187</xdr:rowOff>
    </xdr:to>
    <xdr:pic>
      <xdr:nvPicPr>
        <xdr:cNvPr id="3" name="2 Imagen"/>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92250" y="3770313"/>
          <a:ext cx="1341438" cy="84931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1"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18.5" customHeight="1" x14ac:dyDescent="0.25">
      <c r="A10" s="12" t="str">
        <f>IF(OR(B10&lt;&gt;"",J10&lt;&gt;""),"IMG01","")</f>
        <v>IMG01</v>
      </c>
      <c r="B10" s="62" t="s">
        <v>190</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CN_10_11_REC280_IMG01n.jpg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CN_10_11_REC280_IMG01a.jpg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117.75" customHeight="1" x14ac:dyDescent="0.25">
      <c r="A11" s="12" t="str">
        <f t="shared" ref="A11:A18" si="3">IF(OR(B11&lt;&gt;"",J11&lt;&gt;""),CONCATENATE(LEFT(A10,3),IF(MID(A10,4,2)+1&lt;10,CONCATENATE("0",MID(A10,4,2)+1))),"")</f>
        <v>IMG02</v>
      </c>
      <c r="B11" s="62" t="s">
        <v>192</v>
      </c>
      <c r="C11" s="20" t="str">
        <f t="shared" si="0"/>
        <v>Recurso F13</v>
      </c>
      <c r="D11" s="63" t="s">
        <v>193</v>
      </c>
      <c r="E11" s="63" t="s">
        <v>151</v>
      </c>
      <c r="F11" s="13" t="str">
        <f t="shared" ref="F11:F74" ca="1" si="4">IF(OR(B11&lt;&gt;"",J11&lt;&gt;""),CONCATENATE($C$7,"_",$A11,IF($G$4="Cuaderno de Estudio","_small",CONCATENATE(IF(I11="","","n"),IF(LEFT($G$5,1)="F",".jpg",".png")))),"")</f>
        <v>CN_10_11_REC280_IMG02n.jpg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CN_10_11_REC280_IMG02a.jpg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194</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2016-05-16T02:05:36Z</dcterms:modified>
</cp:coreProperties>
</file>