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PLANETA\Grado 8\Guion 08_0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<sst xmlns="http://schemas.openxmlformats.org/spreadsheetml/2006/main" count="399" uniqueCount="213">
  <si>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</si>
  <si>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</si>
  <si>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</si>
  <si>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</si>
  <si>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</si>
  <si>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</si>
  <si>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</si>
  <si>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</si>
  <si>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</si>
  <si>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</si>
  <si>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</si>
  <si>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</si>
  <si>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</si>
  <si>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</si>
  <si>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</si>
  <si>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</si>
  <si>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</si>
  <si>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</si>
  <si>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</si>
  <si>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</si>
  <si>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</si>
  <si>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</si>
  <si>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</si>
  <si>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</si>
  <si>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</si>
  <si>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</si>
  <si>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</si>
  <si>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</si>
  <si>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</si>
  <si>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</si>
  <si>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</si>
  <si>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</si>
  <si>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</si>
  <si>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</si>
  <si>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</si>
  <si>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</si>
  <si>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</si>
  <si>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</si>
  <si>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</si>
  <si>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</si>
  <si>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</si>
  <si>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</si>
  <si>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</si>
  <si>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</si>
  <si>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</si>
  <si>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</si>
  <si>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</si>
  <si>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</si>
  <si>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</si>
  <si>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</si>
  <si>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</si>
  <si>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</si>
  <si>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</si>
  <si>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</si>
  <si>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</si>
  <si>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</si>
  <si>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</si>
  <si>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</si>
  <si>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</si>
  <si>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</si>
  <si>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</si>
  <si>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</si>
  <si>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</si>
  <si>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</si>
  <si>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</si>
  <si>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</si>
  <si>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</si>
  <si>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</si>
  <si>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</si>
  <si>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</si>
  <si>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</si>
  <si>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</si>
  <si>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</si>
  <si>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</si>
  <si>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</si>
  <si>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</si>
  <si>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</si>
  <si>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</si>
  <si>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</si>
  <si>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</si>
  <si>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</si>
  <si>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</si>
  <si>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</si>
  <si>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</si>
  <si>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</si>
  <si>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</si>
  <si>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</si>
  <si>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</si>
  <si>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</si>
  <si>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</si>
  <si>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</si>
  <si>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</si>
  <si>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</si>
  <si>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</si>
  <si>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</si>
  <si>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</si>
  <si>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</si>
  <si>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</si>
  <si>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</si>
  <si>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</si>
  <si>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</si>
  <si>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</si>
  <si>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</si>
  <si>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</si>
  <si>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</si>
  <si>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</si>
  <si>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</si>
  <si>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</si>
  <si>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</si>
  <si>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</si>
  <si>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</si>
  <si>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</si>
  <si>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</si>
  <si>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</si>
  <si>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</si>
  <si>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</si>
  <si>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</si>
  <si>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</si>
  <si>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</si>
  <si>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</si>
  <si>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</si>
  <si>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</si>
  <si>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</si>
  <si>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</si>
  <si>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</si>
  <si>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</si>
  <si>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</si>
  <si>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</si>
  <si>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</si>
  <si>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</si>
  <si>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</si>
  <si>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</si>
  <si>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</si>
  <si>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</si>
  <si>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</si>
  <si>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</si>
  <si>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</si>
  <si>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</si>
  <si>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</si>
  <si>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</si>
  <si>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</si>
  <si>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</si>
  <si>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</si>
  <si>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</si>
  <si>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</si>
  <si>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</si>
  <si>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</si>
  <si>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</si>
  <si>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</si>
  <si>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</si>
  <si>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</si>
  <si>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</si>
  <si>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</si>
  <si>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</si>
  <si>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</si>
  <si>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</si>
  <si>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</si>
  <si>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</si>
  <si>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</si>
  <si>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</si>
  <si>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</si>
  <si>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</si>
  <si>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</si>
  <si>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</si>
  <si>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</si>
  <si>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</si>
  <si>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</si>
  <si>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</si>
  <si>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</si>
  <si>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</si>
  <si>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</si>
  <si>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</si>
  <si>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</si>
  <si>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</si>
  <si>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</si>
  <si>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</si>
  <si>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</si>
  <si>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</si>
  <si>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</si>
  <si>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</si>
  <si>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</si>
  <si>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</si>
  <si>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</si>
  <si>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</si>
  <si>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</si>
  <si>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</si>
  <si>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</si>
  <si>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nuevo Reino de Granada al comenzar el siglo XIX</t>
  </si>
  <si>
    <t>Nathalia Castañeda</t>
  </si>
  <si>
    <t>CS_08_03_REC190</t>
  </si>
  <si>
    <t>CS_08_03_CO_IMG09</t>
  </si>
  <si>
    <t>Ilustración</t>
  </si>
  <si>
    <t>El mismo mapa de la imagen 9 del cuaderno de estudio, ajustado a la pestaña de inicio de La Patria Boba.</t>
  </si>
  <si>
    <t>CS_08_03_CO_IMG13</t>
  </si>
  <si>
    <t>El mismo mapa de la imagen 13 del cuaderno de estudio, ajustado a la pestaña de inicio de La Gran Colombia.</t>
  </si>
  <si>
    <t>Ajustar CS_08_03_CO_IMG13 a una de las imágenes de inicio de este recurso.</t>
  </si>
  <si>
    <t>Ajustar CS_08_03_CO_IMG09 a una de las imágenes de inicio de este recurso.</t>
  </si>
  <si>
    <t>CS_08_03_CO_IMG16</t>
  </si>
  <si>
    <t>Ajustar CS_08_03_CO_IMG16 a una de las imágenes de inicio de este recurso.</t>
  </si>
  <si>
    <t>El mismo mapa de la imagen 16 del cuaderno de estudio, ajustado a la pestaña de inicio de La República de la Nueva Granada.</t>
  </si>
  <si>
    <t>Composición Nariño y Torres</t>
  </si>
  <si>
    <t>Fotografía</t>
  </si>
  <si>
    <t>Hacer una composición con los bustos de Antonio Nariño y Camilo Torres, para el desplegable de la Constitución de 1819.</t>
  </si>
  <si>
    <t>Pintura de Tienda</t>
  </si>
  <si>
    <t>Fotografía de carta de Antonio Nariño</t>
  </si>
  <si>
    <t>Fotografía de pintura de Tienda, para el desplegable de la Constitución de 1821.</t>
  </si>
  <si>
    <t>Fotografía de carta escrita por Antonio Nariño, como ejemplo de escritura de la época, para el desplegable de la Constitución de 1843.</t>
  </si>
  <si>
    <t>Envío las dos fotografías en archivos adjuntos, por correo electrónico. Son tomadas por mí. Evaluar proceso de compra.</t>
  </si>
  <si>
    <t>Envío fotografía de carta en archivo adjunto, por correo electrónico. Son tomadas por mí. Evaluar proceso de compra.</t>
  </si>
  <si>
    <t>Envío fotografía de pintura de Tienda en archivo adjunto, por correo electrónico. Son tomadas por mí. Evaluar proceso de compra. Dejar solo parte de la pintura y eliminar borde externo gris con letras.</t>
  </si>
  <si>
    <t>Fotografía de familia en 1848, antes de abolición de la esclavitud, para el desplegable de la Constitución de 1853.</t>
  </si>
  <si>
    <t>Envío fotografía de pintura de Familia 1848 en archivo adjunto, por correo electrónico. Son tomadas por mí. Evaluar proceso de compra. Dejar solo parte de la pintura y eliminar borde externo gris con letras.</t>
  </si>
  <si>
    <t>Fotografía pintura Familia en 1848, antes de abolición esclavitud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</si>
</sst>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5" activePane="bottomLeft" state="frozen"/>
      <selection pane="bottomLeft" activeCell="E16" sqref="E16"/>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F6</v>
      </c>
    </row>
    <row r="2" spans="1:16" ht="15.6" x14ac:dyDescent="0.3">
      <c r="A2" s="1"/>
      <c r="B2" s="3" t="s">
        <v>121</v>
      </c>
      <c r="C2" s="84" t="s">
        <v>23</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6" x14ac:dyDescent="0.3">
      <c r="A3" s="1"/>
      <c r="B3" s="4" t="s">
        <v>8</v>
      </c>
      <c r="C3" s="86">
        <v>8</v>
      </c>
      <c r="D3" s="87"/>
      <c r="F3" s="79">
        <v>42309</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6"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108"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CS_08_03_REC190_IMG01.jpg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196</v>
      </c>
      <c r="O10" s="2" t="str">
        <f>'Definición técnica de imagenes'!A12</f>
        <v>M12D</v>
      </c>
    </row>
    <row r="11" spans="1:16" s="11" customFormat="1" ht="39.6" x14ac:dyDescent="0.25">
      <c r="A11" s="12" t="str">
        <f t="shared" ref="A11:A18" si="3">IF(OR(B11&lt;&gt;"",J11&lt;&gt;""),CONCATENATE(LEFT(A10,3),IF(MID(A10,4,2)+1&lt;10,CONCATENATE("0",MID(A10,4,2)+1))),"")</f>
        <v>IMG02</v>
      </c>
      <c r="B11" s="62" t="s">
        <v>193</v>
      </c>
      <c r="C11" s="20" t="str">
        <f t="shared" si="0"/>
        <v>Recurso F6</v>
      </c>
      <c r="D11" s="63" t="s">
        <v>191</v>
      </c>
      <c r="E11" s="63" t="s">
        <v>150</v>
      </c>
      <c r="F11" s="13" t="str">
        <f t="shared" ref="F11:F74" ca="1" si="4">IF(OR(B11&lt;&gt;"",J11&lt;&gt;""),CONCATENATE($C$7,"_",$A11,IF($G$4="Cuaderno de Estudio","_small",CONCATENATE(IF(I11="","","n"),IF(LEFT($G$5,1)="F",".jpg",".png")))),"")</f>
        <v>CS_08_03_REC190_IMG02.jpg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194</v>
      </c>
      <c r="K11" s="65" t="s">
        <v>195</v>
      </c>
      <c r="O11" s="2" t="str">
        <f>'Definición técnica de imagenes'!A13</f>
        <v>M101</v>
      </c>
    </row>
    <row r="12" spans="1:16" s="11" customFormat="1" ht="52.8" x14ac:dyDescent="0.25">
      <c r="A12" s="12" t="str">
        <f t="shared" si="3"/>
        <v>IMG03</v>
      </c>
      <c r="B12" s="62" t="s">
        <v>197</v>
      </c>
      <c r="C12" s="20" t="str">
        <f t="shared" si="0"/>
        <v>Recurso F6</v>
      </c>
      <c r="D12" s="63" t="s">
        <v>191</v>
      </c>
      <c r="E12" s="63" t="s">
        <v>150</v>
      </c>
      <c r="F12" s="13" t="str">
        <f t="shared" ca="1" si="4"/>
        <v>CS_08_03_REC190_IMG03.jpg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199</v>
      </c>
      <c r="K12" s="64" t="s">
        <v>198</v>
      </c>
      <c r="O12" s="2" t="str">
        <f>'Definición técnica de imagenes'!A18</f>
        <v>Diaporama F1</v>
      </c>
    </row>
    <row r="13" spans="1:16" s="11" customFormat="1" ht="52.8" x14ac:dyDescent="0.25">
      <c r="A13" s="12" t="str">
        <f t="shared" si="3"/>
        <v>IMG04</v>
      </c>
      <c r="B13" s="62" t="s">
        <v>200</v>
      </c>
      <c r="C13" s="20" t="str">
        <f t="shared" si="0"/>
        <v>Recurso F6</v>
      </c>
      <c r="D13" s="63" t="s">
        <v>201</v>
      </c>
      <c r="E13" s="63" t="s">
        <v>155</v>
      </c>
      <c r="F13" s="13" t="str">
        <f t="shared" ca="1" si="4"/>
        <v>CS_08_03_REC190_IMG04n.jpg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CS_08_03_REC190_IMG04a.jpg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202</v>
      </c>
      <c r="K13" s="64" t="s">
        <v>207</v>
      </c>
      <c r="O13" s="2" t="str">
        <f>'Definición técnica de imagenes'!A19</f>
        <v>F4</v>
      </c>
    </row>
    <row r="14" spans="1:16" s="11" customFormat="1" ht="92.4" x14ac:dyDescent="0.25">
      <c r="A14" s="12" t="str">
        <f t="shared" si="3"/>
        <v>IMG05</v>
      </c>
      <c r="B14" s="62" t="s">
        <v>203</v>
      </c>
      <c r="C14" s="20" t="str">
        <f t="shared" si="0"/>
        <v>Recurso F6</v>
      </c>
      <c r="D14" s="63" t="s">
        <v>201</v>
      </c>
      <c r="E14" s="63" t="s">
        <v>155</v>
      </c>
      <c r="F14" s="13" t="str">
        <f t="shared" ca="1" si="4"/>
        <v>CS_08_03_REC190_IMG05n.jpg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CS_08_03_REC190_IMG05a.jpg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205</v>
      </c>
      <c r="K14" s="64" t="s">
        <v>209</v>
      </c>
      <c r="O14" s="2" t="str">
        <f>'Definición técnica de imagenes'!A22</f>
        <v>F6</v>
      </c>
    </row>
    <row r="15" spans="1:16" s="11" customFormat="1" ht="52.8" x14ac:dyDescent="0.25">
      <c r="A15" s="12" t="str">
        <f t="shared" si="3"/>
        <v>IMG06</v>
      </c>
      <c r="B15" s="62" t="s">
        <v>204</v>
      </c>
      <c r="C15" s="20" t="str">
        <f t="shared" si="0"/>
        <v>Recurso F6</v>
      </c>
      <c r="D15" s="63" t="s">
        <v>201</v>
      </c>
      <c r="E15" s="63" t="s">
        <v>155</v>
      </c>
      <c r="F15" s="13" t="str">
        <f t="shared" ca="1" si="4"/>
        <v>CS_08_03_REC190_IMG06n.jpg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CS_08_03_REC190_IMG06a.jpg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206</v>
      </c>
      <c r="K15" s="66" t="s">
        <v>208</v>
      </c>
      <c r="O15" s="2" t="str">
        <f>'Definición técnica de imagenes'!A24</f>
        <v>F6B</v>
      </c>
    </row>
    <row r="16" spans="1:16" s="11" customFormat="1" ht="79.2" x14ac:dyDescent="0.3">
      <c r="A16" s="12" t="str">
        <f t="shared" si="3"/>
        <v>IMG07</v>
      </c>
      <c r="B16" s="62" t="s">
        <v>212</v>
      </c>
      <c r="C16" s="20" t="str">
        <f t="shared" si="0"/>
        <v>Recurso F6</v>
      </c>
      <c r="D16" s="63" t="s">
        <v>201</v>
      </c>
      <c r="E16" s="63" t="s">
        <v>155</v>
      </c>
      <c r="F16" s="13" t="str">
        <f t="shared" ca="1" si="4"/>
        <v>CS_08_03_REC190_IMG07n.jpg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CS_08_03_REC190_IMG07a.jpg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210</v>
      </c>
      <c r="K16" s="68" t="s">
        <v>211</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2015-11-16T18:57:55Z</dcterms:modified>
</cp:coreProperties>
</file>