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<sst xmlns="http://schemas.openxmlformats.org/spreadsheetml/2006/main" count="376" uniqueCount="195">
  <si>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</si>
  <si>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</si>
  <si>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</si>
  <si>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</si>
  <si>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</si>
  <si>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</si>
  <si>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</si>
  <si>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</si>
  <si>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</si>
  <si>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</si>
  <si>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</si>
  <si>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</si>
  <si>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</si>
  <si>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</si>
  <si>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</si>
  <si>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</si>
  <si>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</si>
  <si>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</si>
  <si>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</si>
  <si>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</si>
  <si>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</si>
  <si>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</si>
  <si>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</si>
  <si>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</si>
  <si>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</si>
  <si>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</si>
  <si>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</si>
  <si>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</si>
  <si>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</si>
  <si>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</si>
  <si>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</si>
  <si>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</si>
  <si>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</si>
  <si>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</si>
  <si>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</si>
  <si>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</si>
  <si>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</si>
  <si>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</si>
  <si>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</si>
  <si>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</si>
  <si>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</si>
  <si>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</si>
  <si>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</si>
  <si>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</si>
  <si>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</si>
  <si>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</si>
  <si>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</si>
  <si>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</si>
  <si>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</si>
  <si>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</si>
  <si>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</si>
  <si>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</si>
  <si>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</si>
  <si>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</si>
  <si>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</si>
  <si>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</si>
  <si>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</si>
  <si>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</si>
  <si>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</si>
  <si>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</si>
  <si>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</si>
  <si>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</si>
  <si>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</si>
  <si>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</si>
  <si>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</si>
  <si>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</si>
  <si>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</si>
  <si>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</si>
  <si>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</si>
  <si>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</si>
  <si>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</si>
  <si>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</si>
  <si>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</si>
  <si>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</si>
  <si>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</si>
  <si>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</si>
  <si>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</si>
  <si>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</si>
  <si>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</si>
  <si>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</si>
  <si>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</si>
  <si>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</si>
  <si>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</si>
  <si>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</si>
  <si>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</si>
  <si>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</si>
  <si>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</si>
  <si>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</si>
  <si>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</si>
  <si>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</si>
  <si>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</si>
  <si>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</si>
  <si>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</si>
  <si>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</si>
  <si>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</si>
  <si>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</si>
  <si>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</si>
  <si>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</si>
  <si>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</si>
  <si>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</si>
  <si>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</si>
  <si>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</si>
  <si>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</si>
  <si>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</si>
  <si>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</si>
  <si>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</si>
  <si>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</si>
  <si>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</si>
  <si>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</si>
  <si>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</si>
  <si>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</si>
  <si>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</si>
  <si>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</si>
  <si>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</si>
  <si>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</si>
  <si>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</si>
  <si>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</si>
  <si>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</si>
  <si>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</si>
  <si>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</si>
  <si>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</si>
  <si>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</si>
  <si>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</si>
  <si>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</si>
  <si>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</si>
  <si>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</si>
  <si>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</si>
  <si>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</si>
  <si>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</si>
  <si>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</si>
  <si>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</si>
  <si>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</si>
  <si>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</si>
  <si>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</si>
  <si>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</si>
  <si>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</si>
  <si>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</si>
  <si>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</si>
  <si>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</si>
  <si>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</si>
  <si>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</si>
  <si>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</si>
  <si>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</si>
  <si>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</si>
  <si>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</si>
  <si>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</si>
  <si>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</si>
  <si>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</si>
  <si>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</si>
  <si>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</si>
  <si>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</si>
  <si>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</si>
  <si>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</si>
  <si>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</si>
  <si>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</si>
  <si>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</si>
  <si>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</si>
  <si>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</si>
  <si>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</si>
  <si>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</si>
  <si>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</si>
  <si>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</si>
  <si>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</si>
  <si>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</si>
  <si>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</si>
  <si>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</si>
  <si>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</si>
  <si>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</si>
  <si>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</si>
  <si>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</si>
  <si>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</si>
  <si>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</si>
  <si>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</si>
  <si>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</si>
  <si>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</si>
  <si>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</si>
  <si>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</si>
  <si>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</si>
  <si>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</si>
  <si>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</si>
  <si>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</si>
  <si>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</si>
  <si>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</si>
  <si>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</si>
  <si>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</si>
  <si>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</si>
  <si>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</si>
  <si>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</si>
  <si>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</si>
  <si>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Civilizaciones de la Antigüedad: India y China</t>
  </si>
  <si>
    <t>CS_06_04_CO_REC230</t>
  </si>
  <si>
    <t>Estatua de buda</t>
  </si>
  <si>
    <t>Templo Buda</t>
  </si>
  <si>
    <t>Sendero a la iluminación</t>
  </si>
  <si>
    <t>Niños budistas leyendo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</si>
</sst>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J16" sqref="J16"/>
    </sheetView>
  </sheetViews>
  <sheetFormatPr baseColWidth="10" defaultColWidth="10.875" defaultRowHeight="13.5" x14ac:dyDescent="0.25"/>
  <cols>
    <col min="1" max="1" width="7" style="2" customWidth="1"/>
    <col min="2" max="2" width="26.5" style="2" customWidth="1"/>
    <col min="3" max="3" width="21.25" style="2" customWidth="1"/>
    <col min="4" max="4" width="17.7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42449</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156093266</v>
      </c>
      <c r="C10" s="20" t="str">
        <f t="shared" ref="C10:C41" si="0">IF(OR(B10&lt;&gt;"",J10&lt;&gt;""),IF($G$4="Recurso",CONCATENATE($G$4," ",$G$5),$G$4),"")</f>
        <v>Recurso F13</v>
      </c>
      <c r="D10" s="63" t="s">
        <v>188</v>
      </c>
      <c r="E10" s="63" t="s">
        <v>151</v>
      </c>
      <c r="F10" s="13" t="str">
        <f t="shared" ref="F10" ca="1" si="1">IF(OR(B10&lt;&gt;"",J10&lt;&gt;""),CONCATENATE($C$7,"_",$A10,IF($G$4="Cuaderno de Estudio","_small",CONCATENATE(IF(I10="","","n"),IF(LEFT($G$5,1)="F",".jpg",".png")))),"")</f>
        <v>CS_06_04_CO_REC230_IMG01n.jpg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CS_06_04_CO_REC230_IMG01a.jpg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315696794</v>
      </c>
      <c r="C11" s="20" t="str">
        <f t="shared" si="0"/>
        <v>Recurso F13</v>
      </c>
      <c r="D11" s="63" t="s">
        <v>188</v>
      </c>
      <c r="E11" s="63" t="s">
        <v>151</v>
      </c>
      <c r="F11" s="13" t="str">
        <f t="shared" ref="F11:F74" ca="1" si="4">IF(OR(B11&lt;&gt;"",J11&lt;&gt;""),CONCATENATE($C$7,"_",$A11,IF($G$4="Cuaderno de Estudio","_small",CONCATENATE(IF(I11="","","n"),IF(LEFT($G$5,1)="F",".jpg",".png")))),"")</f>
        <v>CS_06_04_CO_REC230_IMG02n.jpg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CS_06_04_CO_REC230_IMG02a.jpg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ht="27" x14ac:dyDescent="0.25">
      <c r="A12" s="12" t="str">
        <f t="shared" si="3"/>
        <v>IMG03</v>
      </c>
      <c r="B12" s="62">
        <v>153031232</v>
      </c>
      <c r="C12" s="20" t="str">
        <f t="shared" si="0"/>
        <v>Recurso F13</v>
      </c>
      <c r="D12" s="63" t="s">
        <v>188</v>
      </c>
      <c r="E12" s="63" t="s">
        <v>151</v>
      </c>
      <c r="F12" s="13" t="str">
        <f t="shared" ca="1" si="4"/>
        <v>CS_06_04_CO_REC230_IMG03n.jpg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CS_06_04_CO_REC230_IMG03a.jpg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ht="27" x14ac:dyDescent="0.25">
      <c r="A13" s="12" t="str">
        <f t="shared" si="3"/>
        <v>IMG04</v>
      </c>
      <c r="B13" s="62">
        <v>153016409</v>
      </c>
      <c r="C13" s="20" t="str">
        <f t="shared" si="0"/>
        <v>Recurso F13</v>
      </c>
      <c r="D13" s="63" t="s">
        <v>188</v>
      </c>
      <c r="E13" s="63" t="s">
        <v>151</v>
      </c>
      <c r="F13" s="13" t="str">
        <f t="shared" ca="1" si="4"/>
        <v>CS_06_04_CO_REC230_IMG04n.jpg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CS_06_04_CO_REC230_IMG04a.jpg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2016-03-29T12:42:32Z</dcterms:modified>
</cp:coreProperties>
</file>