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<sst xmlns="http://schemas.openxmlformats.org/spreadsheetml/2006/main" count="224" uniqueCount="154">
  <si>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</si>
  <si>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</si>
  <si>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</si>
  <si>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</si>
  <si>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</si>
  <si>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</si>
  <si>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</si>
  <si>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</si>
  <si>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</si>
  <si>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</si>
  <si>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</si>
  <si>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</si>
  <si>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</si>
  <si>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</si>
  <si>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</si>
  <si>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</si>
  <si>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</si>
  <si>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</si>
  <si>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</si>
  <si>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</si>
  <si>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</si>
  <si>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</si>
  <si>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</si>
  <si>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</si>
  <si>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</si>
  <si>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</si>
  <si>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</si>
  <si>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</si>
  <si>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</si>
  <si>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</si>
  <si>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</si>
  <si>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</si>
  <si>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</si>
  <si>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</si>
  <si>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</si>
  <si>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</si>
  <si>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</si>
  <si>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</si>
  <si>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</si>
  <si>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</si>
  <si>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</si>
  <si>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</si>
  <si>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</si>
  <si>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</si>
  <si>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</si>
  <si>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</si>
  <si>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</si>
  <si>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</si>
  <si>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</si>
  <si>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</si>
  <si>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</si>
  <si>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</si>
  <si>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</si>
  <si>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</si>
  <si>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</si>
  <si>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</si>
  <si>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</si>
  <si>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</si>
  <si>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</si>
  <si>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</si>
  <si>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</si>
  <si>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</si>
  <si>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</si>
  <si>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</si>
  <si>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</si>
  <si>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</si>
  <si>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</si>
  <si>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</si>
  <si>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</si>
  <si>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</si>
  <si>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</si>
  <si>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</si>
  <si>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</si>
  <si>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</si>
  <si>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</si>
  <si>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</si>
  <si>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</si>
  <si>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</si>
  <si>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</si>
  <si>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</si>
  <si>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</si>
  <si>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</si>
  <si>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</si>
  <si>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</si>
  <si>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</si>
  <si>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</si>
  <si>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</si>
  <si>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</si>
  <si>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</si>
  <si>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</si>
  <si>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</si>
  <si>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</si>
  <si>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</si>
  <si>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</si>
  <si>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</si>
  <si>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</si>
  <si>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</si>
  <si>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</si>
  <si>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</si>
  <si>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</si>
  <si>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</si>
  <si>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</si>
  <si>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</si>
  <si>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</si>
  <si>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</si>
  <si>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</si>
  <si>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</si>
  <si>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</si>
  <si>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</si>
  <si>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</si>
  <si>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</si>
  <si>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</si>
  <si>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</si>
  <si>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</si>
  <si>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</si>
  <si>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</si>
  <si>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</si>
  <si>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</si>
  <si>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</si>
  <si>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</si>
  <si>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</si>
  <si>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</si>
  <si>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</si>
  <si>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</si>
  <si>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</si>
  <si>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</si>
  <si>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</si>
  <si>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</si>
  <si>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</si>
  <si>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</si>
  <si>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</si>
  <si>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</si>
  <si>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</si>
  <si>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</si>
  <si>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</si>
  <si>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</si>
  <si>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</si>
  <si>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</si>
  <si>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</si>
  <si>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</si>
  <si>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</si>
  <si>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</si>
  <si>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</si>
  <si>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</si>
  <si>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</si>
  <si>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</si>
  <si>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</si>
  <si>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Ilustración</t>
  </si>
  <si>
    <t>División político-administrativa del territorio colombiano</t>
  </si>
  <si>
    <t xml:space="preserve">Marcela Guevara </t>
  </si>
  <si>
    <t>Aún no tengo claro el motor</t>
  </si>
  <si>
    <t>CS_04_09_REC130</t>
  </si>
  <si>
    <t>http://www.territorioindigenaygobernanza.com/images/stories/COLOMBIA/mapa_resguardosdane2009.jpg</t>
  </si>
  <si>
    <t>Mapa de territorios indígenas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</si>
</sst>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erritorioindigenaygobernanza.com/images/stories/COLOMBIA/mapa_resguardosdane2009.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24</v>
      </c>
      <c r="D2" s="88"/>
      <c r="F2" s="80" t="s">
        <v>1</v>
      </c>
      <c r="G2" s="81"/>
      <c r="H2" s="56"/>
      <c r="I2" s="56"/>
      <c r="J2" s="16"/>
    </row>
    <row r="3" spans="1:16" ht="15.75" x14ac:dyDescent="0.25">
      <c r="A3" s="1"/>
      <c r="B3" s="4" t="s">
        <v>9</v>
      </c>
      <c r="C3" s="89">
        <v>4</v>
      </c>
      <c r="D3" s="90"/>
      <c r="F3" s="82">
        <v>42076</v>
      </c>
      <c r="G3" s="83"/>
      <c r="H3" s="56"/>
      <c r="I3" s="56"/>
      <c r="J3" s="16"/>
    </row>
    <row r="4" spans="1:16" ht="16.5" x14ac:dyDescent="0.3">
      <c r="A4" s="1"/>
      <c r="B4" s="4" t="s">
        <v>55</v>
      </c>
      <c r="C4" s="89" t="s">
        <v>148</v>
      </c>
      <c r="D4" s="90"/>
      <c r="E4" s="5"/>
      <c r="F4" s="55" t="s">
        <v>56</v>
      </c>
      <c r="G4" s="54" t="s">
        <v>57</v>
      </c>
      <c r="H4" s="56"/>
      <c r="I4" s="56"/>
      <c r="J4" s="16"/>
      <c r="K4" s="16"/>
    </row>
    <row r="5" spans="1:16" ht="16.5" thickBot="1" x14ac:dyDescent="0.3">
      <c r="A5" s="1"/>
      <c r="B5" s="6" t="s">
        <v>2</v>
      </c>
      <c r="C5" s="91" t="s">
        <v>149</v>
      </c>
      <c r="D5" s="92"/>
      <c r="E5" s="5"/>
      <c r="F5" s="53" t="str">
        <f>IF(G4="Recurso","Motor del recurso","")</f>
        <v>Motor del recurso</v>
      </c>
      <c r="G5" s="53"/>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151</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78.75" x14ac:dyDescent="0.25">
      <c r="A10" s="13" t="str">
        <f>IF(OR(B10&lt;&gt;"",J10&lt;&gt;""),"IMG01","")</f>
        <v>IMG01</v>
      </c>
      <c r="B10" s="79" t="s">
        <v>152</v>
      </c>
      <c r="C10" s="27" t="str">
        <f>IF(OR(B10&lt;&gt;Ayuda!A5,J10&lt;&gt;""),IF($G$4="Recurso",CONCATENATE($G$4," ",$G$5),$G$4),"")</f>
        <v xml:space="preserve">Recurso </v>
      </c>
      <c r="D10" s="14" t="s">
        <v>147</v>
      </c>
      <c r="E10" s="14" t="s">
        <v>146</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153</v>
      </c>
      <c r="K10" s="19" t="s">
        <v>150</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2015-03-16T18:27:19Z</dcterms:modified>
</cp:coreProperties>
</file>