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11" i="1"/>
  <c r="G11" i="1" s="1"/>
  <c r="K45" i="2"/>
  <c r="D17" i="2" s="1"/>
  <c r="D18" i="2" s="1"/>
  <c r="J21" i="2"/>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<sst xmlns="http://schemas.openxmlformats.org/spreadsheetml/2006/main" count="433" uniqueCount="223">
  <si>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</si>
  <si>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</si>
  <si>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</si>
  <si>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</si>
  <si>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</si>
  <si>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</si>
  <si>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</si>
  <si>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</si>
  <si>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</si>
  <si>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</si>
  <si>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</si>
  <si>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</si>
  <si>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</si>
  <si>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</si>
  <si>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</si>
  <si>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</si>
  <si>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</si>
  <si>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</si>
  <si>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</si>
  <si>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</si>
  <si>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</si>
  <si>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</si>
  <si>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</si>
  <si>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</si>
  <si>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</si>
  <si>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</si>
  <si>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</si>
  <si>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</si>
  <si>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</si>
  <si>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</si>
  <si>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</si>
  <si>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</si>
  <si>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</si>
  <si>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</si>
  <si>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</si>
  <si>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</si>
  <si>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</si>
  <si>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</si>
  <si>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</si>
  <si>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</si>
  <si>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</si>
  <si>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</si>
  <si>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</si>
  <si>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</si>
  <si>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</si>
  <si>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</si>
  <si>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</si>
  <si>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</si>
  <si>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</si>
  <si>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</si>
  <si>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</si>
  <si>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</si>
  <si>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</si>
  <si>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</si>
  <si>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</si>
  <si>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</si>
  <si>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</si>
  <si>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</si>
  <si>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</si>
  <si>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</si>
  <si>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</si>
  <si>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</si>
  <si>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</si>
  <si>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</si>
  <si>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</si>
  <si>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</si>
  <si>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</si>
  <si>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</si>
  <si>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</si>
  <si>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</si>
  <si>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</si>
  <si>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</si>
  <si>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</si>
  <si>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</si>
  <si>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</si>
  <si>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</si>
  <si>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</si>
  <si>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</si>
  <si>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</si>
  <si>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</si>
  <si>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</si>
  <si>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</si>
  <si>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</si>
  <si>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</si>
  <si>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</si>
  <si>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</si>
  <si>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</si>
  <si>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</si>
  <si>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</si>
  <si>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</si>
  <si>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</si>
  <si>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</si>
  <si>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</si>
  <si>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</si>
  <si>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</si>
  <si>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</si>
  <si>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</si>
  <si>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</si>
  <si>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</si>
  <si>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</si>
  <si>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</si>
  <si>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</si>
  <si>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</si>
  <si>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</si>
  <si>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</si>
  <si>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</si>
  <si>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</si>
  <si>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</si>
  <si>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</si>
  <si>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</si>
  <si>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</si>
  <si>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</si>
  <si>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</si>
  <si>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</si>
  <si>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</si>
  <si>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</si>
  <si>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</si>
  <si>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</si>
  <si>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</si>
  <si>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</si>
  <si>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</si>
  <si>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</si>
  <si>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</si>
  <si>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</si>
  <si>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</si>
  <si>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</si>
  <si>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</si>
  <si>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</si>
  <si>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</si>
  <si>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</si>
  <si>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</si>
  <si>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</si>
  <si>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</si>
  <si>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</si>
  <si>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</si>
  <si>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</si>
  <si>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</si>
  <si>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</si>
  <si>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</si>
  <si>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</si>
  <si>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</si>
  <si>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</si>
  <si>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</si>
  <si>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</si>
  <si>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</si>
  <si>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</si>
  <si>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</si>
  <si>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</si>
  <si>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</si>
  <si>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</si>
  <si>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</si>
  <si>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</si>
  <si>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</si>
  <si>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</si>
  <si>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</si>
  <si>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</si>
  <si>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</si>
  <si>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</si>
  <si>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</si>
  <si>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</si>
  <si>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</si>
  <si>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</si>
  <si>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</si>
  <si>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</si>
  <si>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</si>
  <si>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</si>
  <si>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</si>
  <si>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</si>
  <si>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</si>
  <si>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</si>
  <si>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</si>
  <si>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</si>
  <si>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</si>
  <si>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</si>
  <si>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</si>
  <si>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</si>
  <si>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</si>
  <si>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</si>
  <si>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</si>
  <si>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</si>
  <si>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</si>
  <si>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</si>
  <si>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</si>
  <si>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</si>
  <si>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</si>
  <si>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</si>
  <si>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</si>
  <si>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</si>
  <si>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Cuaderno de Estudio</t>
  </si>
  <si>
    <t>Las normas en las primeras sociedades</t>
  </si>
  <si>
    <t>CS_06_12_CO</t>
  </si>
  <si>
    <t>Fotografía</t>
  </si>
  <si>
    <t>Primeras organizaciones sociales</t>
  </si>
  <si>
    <t>Hombre y mujer primitivos</t>
  </si>
  <si>
    <t>Las normas y la vida humana</t>
  </si>
  <si>
    <t>Traducir imagen</t>
  </si>
  <si>
    <t>Símbolos de las distintas religiones</t>
  </si>
  <si>
    <t>Las normas morales</t>
  </si>
  <si>
    <t>Las normas sociales: grupo en acuerdo</t>
  </si>
  <si>
    <t>Las normas jurídicas: libro y martillo</t>
  </si>
  <si>
    <t>Las normas en la Antigüedad: esclavos</t>
  </si>
  <si>
    <t>Código de Hammurabi</t>
  </si>
  <si>
    <t>Los Mandamientos</t>
  </si>
  <si>
    <t>El Faraón habla y decreta</t>
  </si>
  <si>
    <t>Tao Te King: camino de rectitud moral</t>
  </si>
  <si>
    <t>http://cdn.slidesharecdn.com/ss_thumbnails/tselao-taoteking-140910211743-phpapp02-thumbnail-4.jpg?cb=1410384074</t>
  </si>
  <si>
    <t>Ilustración</t>
  </si>
  <si>
    <t>Ilustrar con una imagen del libro</t>
  </si>
  <si>
    <t>Confucio: camino de rectitud moral</t>
  </si>
  <si>
    <t>Budismo: cesando el sufrimiento</t>
  </si>
  <si>
    <t>Sería mejor una imagen comno esta: http://ecx.images-amazon.com/images/I/51kX6Oc9bYL.jpg (Dhammapada)</t>
  </si>
  <si>
    <t>No encontré algo exacto en shutterstock. ¿Se podría buscar en otro lado? Algo como http://image.slidesharecdn.com/lineadeltiempoevolucionhistoricadelosderechoshumanos2-130426165140-phpapp02/95/linea-del-tiempo-evolucion-historica-de-los-derechos-humanos-2-5-638.jpg?cb=1397054432 o http://1.bp.blogspot.com/-NfBC72OYrOM/TZ9wnkg4NBI/AAAAAAAAE6Q/7xb_cjmGEr4/s1600/vedas3.jpg</t>
  </si>
  <si>
    <t>Leyes de Manu</t>
  </si>
  <si>
    <t>Atenas, poder político</t>
  </si>
  <si>
    <t>Atenas, filosofía</t>
  </si>
  <si>
    <t>Roma, res publica</t>
  </si>
  <si>
    <t>Códice Quinatzin</t>
  </si>
  <si>
    <t>http://pueblosoriginarios.com/norte/suroeste/chichimeca/imagenes/2_mini.jpg</t>
  </si>
  <si>
    <t>Popol Vuh: Libro de la sabiduría</t>
  </si>
  <si>
    <t>Ilustrar de la Web</t>
  </si>
  <si>
    <t>Ilustrar de la web</t>
  </si>
  <si>
    <t>http://images-cloud.fiuxy.com/GiYKzyU.jpg</t>
  </si>
  <si>
    <t>Machu Picchu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</si>
</sst>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Normal="100" zoomScalePageLayoutView="140" workbookViewId="0">
      <pane ySplit="9" topLeftCell="A22" activePane="bottomLeft" state="frozen"/>
      <selection pane="bottomLeft" activeCell="B29" sqref="B2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42430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363419204</v>
      </c>
      <c r="C10" s="20" t="str">
        <f t="shared" ref="C10:C41" si="0">IF(OR(B10&lt;&gt;"",J10&lt;&gt;""),IF($G$4="Recurso",CONCATENATE($G$4," ",$G$5),$G$4),"")</f>
        <v>Cuaderno de Estudio</v>
      </c>
      <c r="D10" s="63" t="s">
        <v>191</v>
      </c>
      <c r="E10" s="63" t="s">
        <v>154</v>
      </c>
      <c r="F10" s="13" t="str">
        <f t="shared" ref="F10" si="1">IF(OR(B10&lt;&gt;"",J10&lt;&gt;""),CONCATENATE($C$7,"_",$A10,IF($G$4="Cuaderno de Estudio","_small",CONCATENATE(IF(I10="","","n"),IF(LEFT($G$5,1)="F",".jpg",".png")))),"")</f>
        <v>CS_06_12_CO_IMG01_small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CS_06_12_CO_IMG01_zoom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278766488</v>
      </c>
      <c r="C11" s="20" t="str">
        <f t="shared" si="0"/>
        <v>Cuaderno de Estudio</v>
      </c>
      <c r="D11" s="63" t="s">
        <v>191</v>
      </c>
      <c r="E11" s="63" t="s">
        <v>154</v>
      </c>
      <c r="F11" s="13" t="str">
        <f t="shared" ref="F11:F74" si="4">IF(OR(B11&lt;&gt;"",J11&lt;&gt;""),CONCATENATE($C$7,"_",$A11,IF($G$4="Cuaderno de Estudio","_small",CONCATENATE(IF(I11="","","n"),IF(LEFT($G$5,1)="F",".jpg",".png")))),"")</f>
        <v>CS_06_12_CO_IMG02_small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CS_06_12_CO_IMG02_zoom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t="s">
        <v>195</v>
      </c>
      <c r="O11" s="2" t="str">
        <f>'Definición técnica de imagenes'!A13</f>
        <v>M101</v>
      </c>
    </row>
    <row r="12" spans="1:16" s="11" customFormat="1" x14ac:dyDescent="0.25">
      <c r="A12" s="12" t="str">
        <f t="shared" si="3"/>
        <v>IMG03</v>
      </c>
      <c r="B12" s="62">
        <v>241771018</v>
      </c>
      <c r="C12" s="20" t="str">
        <f t="shared" si="0"/>
        <v>Cuaderno de Estudio</v>
      </c>
      <c r="D12" s="63" t="s">
        <v>191</v>
      </c>
      <c r="E12" s="63" t="s">
        <v>154</v>
      </c>
      <c r="F12" s="13" t="str">
        <f t="shared" si="4"/>
        <v>CS_06_12_CO_IMG03_small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CS_06_12_CO_IMG03_zoom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196</v>
      </c>
      <c r="K12" s="64"/>
      <c r="O12" s="2" t="str">
        <f>'Definición técnica de imagenes'!A18</f>
        <v>Diaporama F1</v>
      </c>
    </row>
    <row r="13" spans="1:16" s="11" customFormat="1" x14ac:dyDescent="0.25">
      <c r="A13" s="12" t="str">
        <f t="shared" si="3"/>
        <v>IMG04</v>
      </c>
      <c r="B13" s="62">
        <v>107606324</v>
      </c>
      <c r="C13" s="20" t="str">
        <f t="shared" si="0"/>
        <v>Cuaderno de Estudio</v>
      </c>
      <c r="D13" s="63" t="s">
        <v>191</v>
      </c>
      <c r="E13" s="63" t="s">
        <v>154</v>
      </c>
      <c r="F13" s="13" t="str">
        <f t="shared" si="4"/>
        <v>CS_06_12_CO_IMG04_small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CS_06_12_CO_IMG04_zoom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197</v>
      </c>
      <c r="K13" s="64"/>
      <c r="O13" s="2" t="str">
        <f>'Definición técnica de imagenes'!A19</f>
        <v>F4</v>
      </c>
    </row>
    <row r="14" spans="1:16" s="11" customFormat="1" x14ac:dyDescent="0.25">
      <c r="A14" s="12" t="str">
        <f t="shared" si="3"/>
        <v>IMG05</v>
      </c>
      <c r="B14" s="62">
        <v>285854372</v>
      </c>
      <c r="C14" s="20" t="str">
        <f t="shared" si="0"/>
        <v>Cuaderno de Estudio</v>
      </c>
      <c r="D14" s="63" t="s">
        <v>191</v>
      </c>
      <c r="E14" s="63" t="s">
        <v>154</v>
      </c>
      <c r="F14" s="13" t="str">
        <f t="shared" si="4"/>
        <v>CS_06_12_CO_IMG05_small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CS_06_12_CO_IMG05_zoom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198</v>
      </c>
      <c r="K14" s="64"/>
      <c r="O14" s="2" t="str">
        <f>'Definición técnica de imagenes'!A22</f>
        <v>F6</v>
      </c>
    </row>
    <row r="15" spans="1:16" s="11" customFormat="1" x14ac:dyDescent="0.25">
      <c r="A15" s="12" t="str">
        <f t="shared" si="3"/>
        <v>IMG06</v>
      </c>
      <c r="B15" s="62">
        <v>160390574</v>
      </c>
      <c r="C15" s="20" t="str">
        <f t="shared" si="0"/>
        <v>Cuaderno de Estudio</v>
      </c>
      <c r="D15" s="63" t="s">
        <v>191</v>
      </c>
      <c r="E15" s="63" t="s">
        <v>154</v>
      </c>
      <c r="F15" s="13" t="str">
        <f t="shared" si="4"/>
        <v>CS_06_12_CO_IMG06_small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CS_06_12_CO_IMG06_zoom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199</v>
      </c>
      <c r="K15" s="66"/>
      <c r="O15" s="2" t="str">
        <f>'Definición técnica de imagenes'!A24</f>
        <v>F6B</v>
      </c>
    </row>
    <row r="16" spans="1:16" s="11" customFormat="1" ht="14.25" x14ac:dyDescent="0.3">
      <c r="A16" s="12" t="str">
        <f t="shared" si="3"/>
        <v>IMG07</v>
      </c>
      <c r="B16" s="62">
        <v>237231922</v>
      </c>
      <c r="C16" s="20" t="str">
        <f t="shared" si="0"/>
        <v>Cuaderno de Estudio</v>
      </c>
      <c r="D16" s="63" t="s">
        <v>191</v>
      </c>
      <c r="E16" s="63" t="s">
        <v>154</v>
      </c>
      <c r="F16" s="13" t="str">
        <f t="shared" si="4"/>
        <v>CS_06_12_CO_IMG07_small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CS_06_12_CO_IMG07_zoom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200</v>
      </c>
      <c r="K16" s="68"/>
      <c r="O16" s="2" t="str">
        <f>'Definición técnica de imagenes'!A25</f>
        <v>F7</v>
      </c>
    </row>
    <row r="17" spans="1:15" s="11" customFormat="1" x14ac:dyDescent="0.25">
      <c r="A17" s="12" t="str">
        <f t="shared" si="3"/>
        <v>IMG08</v>
      </c>
      <c r="B17" s="62">
        <v>5303407</v>
      </c>
      <c r="C17" s="20" t="str">
        <f t="shared" si="0"/>
        <v>Cuaderno de Estudio</v>
      </c>
      <c r="D17" s="63" t="s">
        <v>191</v>
      </c>
      <c r="E17" s="63" t="s">
        <v>154</v>
      </c>
      <c r="F17" s="13" t="str">
        <f t="shared" si="4"/>
        <v>CS_06_12_CO_IMG08_small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CS_06_12_CO_IMG08_zoom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201</v>
      </c>
      <c r="K17" s="66"/>
      <c r="O17" s="2" t="str">
        <f>'Definición técnica de imagenes'!A27</f>
        <v>F7B</v>
      </c>
    </row>
    <row r="18" spans="1:15" s="11" customFormat="1" x14ac:dyDescent="0.25">
      <c r="A18" s="12" t="str">
        <f t="shared" si="3"/>
        <v>IMG09</v>
      </c>
      <c r="B18" s="62">
        <v>99772694</v>
      </c>
      <c r="C18" s="20" t="str">
        <f t="shared" si="0"/>
        <v>Cuaderno de Estudio</v>
      </c>
      <c r="D18" s="63" t="s">
        <v>191</v>
      </c>
      <c r="E18" s="63" t="s">
        <v>154</v>
      </c>
      <c r="F18" s="13" t="str">
        <f t="shared" si="4"/>
        <v>CS_06_12_CO_IMG09_small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CS_06_12_CO_IMG09_zoom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202</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374362762</v>
      </c>
      <c r="C19" s="20" t="str">
        <f t="shared" si="0"/>
        <v>Cuaderno de Estudio</v>
      </c>
      <c r="D19" s="63" t="s">
        <v>191</v>
      </c>
      <c r="E19" s="63" t="s">
        <v>154</v>
      </c>
      <c r="F19" s="13" t="str">
        <f t="shared" si="4"/>
        <v>CS_06_12_CO_IMG10_small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CS_06_12_CO_IMG10_zoom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203</v>
      </c>
      <c r="K19" s="68"/>
      <c r="O19" s="2" t="str">
        <f>'Definición técnica de imagenes'!A31</f>
        <v>F10</v>
      </c>
    </row>
    <row r="20" spans="1:15" s="11" customFormat="1" ht="81" x14ac:dyDescent="0.25">
      <c r="A20" s="12" t="str">
        <f t="shared" si="6"/>
        <v>IMG11</v>
      </c>
      <c r="B20" s="62" t="s">
        <v>205</v>
      </c>
      <c r="C20" s="20" t="str">
        <f t="shared" si="0"/>
        <v>Cuaderno de Estudio</v>
      </c>
      <c r="D20" s="63" t="s">
        <v>206</v>
      </c>
      <c r="E20" s="63" t="s">
        <v>154</v>
      </c>
      <c r="F20" s="13" t="str">
        <f t="shared" si="4"/>
        <v>CS_06_12_CO_IMG11_small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CS_06_12_CO_IMG11_zoom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204</v>
      </c>
      <c r="K20" s="66" t="s">
        <v>207</v>
      </c>
      <c r="O20" s="2" t="str">
        <f>'Definición técnica de imagenes'!A32</f>
        <v>F10B</v>
      </c>
    </row>
    <row r="21" spans="1:15" s="11" customFormat="1" x14ac:dyDescent="0.25">
      <c r="A21" s="12" t="str">
        <f t="shared" si="6"/>
        <v>IMG12</v>
      </c>
      <c r="B21" s="62">
        <v>252133501</v>
      </c>
      <c r="C21" s="20" t="str">
        <f t="shared" si="0"/>
        <v>Cuaderno de Estudio</v>
      </c>
      <c r="D21" s="63" t="s">
        <v>191</v>
      </c>
      <c r="E21" s="63" t="s">
        <v>154</v>
      </c>
      <c r="F21" s="13" t="str">
        <f t="shared" si="4"/>
        <v>CS_06_12_CO_IMG12_small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CS_06_12_CO_IMG12_zoom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208</v>
      </c>
      <c r="K21" s="66"/>
      <c r="O21" s="2" t="str">
        <f>'Definición técnica de imagenes'!A33</f>
        <v>F11</v>
      </c>
    </row>
    <row r="22" spans="1:15" s="11" customFormat="1" ht="54" x14ac:dyDescent="0.25">
      <c r="A22" s="12" t="str">
        <f t="shared" si="6"/>
        <v>IMG13</v>
      </c>
      <c r="B22">
        <v>185234258</v>
      </c>
      <c r="C22" s="20" t="str">
        <f t="shared" si="0"/>
        <v>Cuaderno de Estudio</v>
      </c>
      <c r="D22" s="63" t="s">
        <v>191</v>
      </c>
      <c r="E22" s="63" t="s">
        <v>154</v>
      </c>
      <c r="F22" s="13" t="str">
        <f t="shared" si="4"/>
        <v>CS_06_12_CO_IMG13_small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CS_06_12_CO_IMG13_zoom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209</v>
      </c>
      <c r="K22" s="69" t="s">
        <v>210</v>
      </c>
      <c r="O22" s="2" t="str">
        <f>'Definición técnica de imagenes'!A34</f>
        <v>F12</v>
      </c>
    </row>
    <row r="23" spans="1:15" s="11" customFormat="1" ht="189" x14ac:dyDescent="0.25">
      <c r="A23" s="12" t="str">
        <f t="shared" si="6"/>
        <v>IMG14</v>
      </c>
      <c r="B23" s="62">
        <v>325414439</v>
      </c>
      <c r="C23" s="20" t="str">
        <f t="shared" si="0"/>
        <v>Cuaderno de Estudio</v>
      </c>
      <c r="D23" s="63" t="s">
        <v>191</v>
      </c>
      <c r="E23" s="63" t="s">
        <v>154</v>
      </c>
      <c r="F23" s="13" t="str">
        <f t="shared" si="4"/>
        <v>CS_06_12_CO_IMG14_small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CS_06_12_CO_IMG14_zoom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212</v>
      </c>
      <c r="K23" s="64" t="s">
        <v>211</v>
      </c>
      <c r="O23" s="2" t="str">
        <f>'Definición técnica de imagenes'!A35</f>
        <v>F13</v>
      </c>
    </row>
    <row r="24" spans="1:15" s="11" customFormat="1" x14ac:dyDescent="0.25">
      <c r="A24" s="12" t="str">
        <f t="shared" si="6"/>
        <v>IMG15</v>
      </c>
      <c r="B24" s="62">
        <v>188628197</v>
      </c>
      <c r="C24" s="20" t="str">
        <f t="shared" si="0"/>
        <v>Cuaderno de Estudio</v>
      </c>
      <c r="D24" s="63" t="s">
        <v>191</v>
      </c>
      <c r="E24" s="63" t="s">
        <v>154</v>
      </c>
      <c r="F24" s="13" t="str">
        <f t="shared" si="4"/>
        <v>CS_06_12_CO_IMG15_small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CS_06_12_CO_IMG15_zoom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214</v>
      </c>
      <c r="K24" s="65"/>
      <c r="O24" s="2" t="str">
        <f>'Definición técnica de imagenes'!A37</f>
        <v>F13B</v>
      </c>
    </row>
    <row r="25" spans="1:15" s="11" customFormat="1" x14ac:dyDescent="0.25">
      <c r="A25" s="12" t="str">
        <f t="shared" si="6"/>
        <v>IMG16</v>
      </c>
      <c r="B25" s="62">
        <v>171449342</v>
      </c>
      <c r="C25" s="20" t="str">
        <f t="shared" si="0"/>
        <v>Cuaderno de Estudio</v>
      </c>
      <c r="D25" s="63" t="s">
        <v>191</v>
      </c>
      <c r="E25" s="63" t="s">
        <v>154</v>
      </c>
      <c r="F25" s="13" t="str">
        <f t="shared" si="4"/>
        <v>CS_06_12_CO_IMG16_small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CS_06_12_CO_IMG16_zoom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213</v>
      </c>
      <c r="K25" s="64"/>
    </row>
    <row r="26" spans="1:15" s="11" customFormat="1" x14ac:dyDescent="0.25">
      <c r="A26" s="12" t="str">
        <f t="shared" si="6"/>
        <v>IMG17</v>
      </c>
      <c r="B26" s="62">
        <v>133752833</v>
      </c>
      <c r="C26" s="20" t="str">
        <f t="shared" si="0"/>
        <v>Cuaderno de Estudio</v>
      </c>
      <c r="D26" s="63" t="s">
        <v>191</v>
      </c>
      <c r="E26" s="63" t="s">
        <v>154</v>
      </c>
      <c r="F26" s="13" t="str">
        <f t="shared" si="4"/>
        <v>CS_06_12_CO_IMG17_small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CS_06_12_CO_IMG17_zoom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215</v>
      </c>
      <c r="K26" s="64"/>
    </row>
    <row r="27" spans="1:15" s="11" customFormat="1" ht="54" x14ac:dyDescent="0.25">
      <c r="A27" s="12" t="str">
        <f t="shared" si="6"/>
        <v>IMG18</v>
      </c>
      <c r="B27" s="62" t="s">
        <v>217</v>
      </c>
      <c r="C27" s="20" t="str">
        <f t="shared" si="0"/>
        <v>Cuaderno de Estudio</v>
      </c>
      <c r="D27" s="63" t="s">
        <v>206</v>
      </c>
      <c r="E27" s="63" t="s">
        <v>154</v>
      </c>
      <c r="F27" s="13" t="str">
        <f t="shared" si="4"/>
        <v>CS_06_12_CO_IMG18_small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CS_06_12_CO_IMG18_zoom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216</v>
      </c>
      <c r="K27" s="64" t="s">
        <v>220</v>
      </c>
      <c r="O27" s="2"/>
    </row>
    <row r="28" spans="1:15" s="11" customFormat="1" ht="40.5" x14ac:dyDescent="0.25">
      <c r="A28" s="12" t="str">
        <f t="shared" si="6"/>
        <v>IMG19</v>
      </c>
      <c r="B28" s="62" t="s">
        <v>221</v>
      </c>
      <c r="C28" s="20" t="str">
        <f t="shared" si="0"/>
        <v>Cuaderno de Estudio</v>
      </c>
      <c r="D28" s="63" t="s">
        <v>206</v>
      </c>
      <c r="E28" s="63" t="s">
        <v>154</v>
      </c>
      <c r="F28" s="13" t="str">
        <f t="shared" si="4"/>
        <v>CS_06_12_CO_IMG19_small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CS_06_12_CO_IMG19_zoom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218</v>
      </c>
      <c r="K28" s="64" t="s">
        <v>219</v>
      </c>
    </row>
    <row r="29" spans="1:15" s="11" customFormat="1" x14ac:dyDescent="0.25">
      <c r="A29" s="12" t="str">
        <f t="shared" si="6"/>
        <v>IMG20</v>
      </c>
      <c r="B29" s="62">
        <v>168497345</v>
      </c>
      <c r="C29" s="20" t="str">
        <f t="shared" si="0"/>
        <v>Cuaderno de Estudio</v>
      </c>
      <c r="D29" s="63" t="s">
        <v>191</v>
      </c>
      <c r="E29" s="63" t="s">
        <v>154</v>
      </c>
      <c r="F29" s="13" t="str">
        <f t="shared" si="4"/>
        <v>CS_06_12_CO_IMG20_small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CS_06_12_CO_IMG20_zoom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222</v>
      </c>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2016-03-03T19:22:13Z</dcterms:modified>
</cp:coreProperties>
</file>