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<sst xmlns="http://schemas.openxmlformats.org/spreadsheetml/2006/main" count="407" uniqueCount="213">
  <si>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</si>
  <si>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</si>
  <si>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</si>
  <si>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</si>
  <si>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</si>
  <si>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</si>
  <si>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</si>
  <si>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</si>
  <si>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</si>
  <si>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</si>
  <si>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</si>
  <si>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</si>
  <si>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</si>
  <si>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</si>
  <si>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</si>
  <si>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</si>
  <si>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</si>
  <si>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</si>
  <si>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</si>
  <si>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</si>
  <si>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</si>
  <si>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</si>
  <si>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</si>
  <si>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</si>
  <si>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</si>
  <si>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</si>
  <si>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</si>
  <si>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</si>
  <si>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</si>
  <si>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</si>
  <si>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</si>
  <si>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</si>
  <si>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</si>
  <si>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</si>
  <si>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</si>
  <si>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</si>
  <si>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</si>
  <si>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</si>
  <si>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</si>
  <si>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</si>
  <si>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</si>
  <si>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</si>
  <si>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</si>
  <si>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</si>
  <si>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</si>
  <si>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</si>
  <si>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</si>
  <si>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</si>
  <si>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</si>
  <si>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</si>
  <si>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</si>
  <si>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</si>
  <si>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</si>
  <si>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</si>
  <si>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</si>
  <si>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</si>
  <si>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</si>
  <si>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</si>
  <si>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</si>
  <si>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</si>
  <si>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</si>
  <si>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</si>
  <si>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</si>
  <si>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</si>
  <si>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</si>
  <si>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</si>
  <si>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</si>
  <si>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</si>
  <si>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</si>
  <si>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</si>
  <si>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</si>
  <si>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</si>
  <si>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</si>
  <si>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</si>
  <si>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</si>
  <si>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</si>
  <si>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</si>
  <si>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</si>
  <si>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</si>
  <si>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</si>
  <si>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</si>
  <si>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</si>
  <si>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</si>
  <si>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</si>
  <si>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</si>
  <si>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</si>
  <si>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</si>
  <si>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</si>
  <si>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</si>
  <si>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</si>
  <si>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</si>
  <si>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</si>
  <si>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</si>
  <si>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</si>
  <si>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</si>
  <si>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</si>
  <si>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</si>
  <si>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</si>
  <si>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</si>
  <si>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</si>
  <si>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</si>
  <si>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</si>
  <si>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</si>
  <si>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</si>
  <si>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</si>
  <si>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</si>
  <si>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</si>
  <si>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</si>
  <si>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</si>
  <si>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</si>
  <si>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</si>
  <si>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</si>
  <si>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</si>
  <si>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</si>
  <si>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</si>
  <si>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</si>
  <si>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</si>
  <si>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</si>
  <si>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</si>
  <si>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</si>
  <si>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</si>
  <si>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</si>
  <si>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</si>
  <si>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</si>
  <si>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</si>
  <si>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</si>
  <si>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</si>
  <si>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</si>
  <si>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</si>
  <si>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</si>
  <si>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</si>
  <si>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</si>
  <si>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</si>
  <si>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</si>
  <si>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</si>
  <si>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</si>
  <si>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</si>
  <si>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</si>
  <si>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</si>
  <si>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</si>
  <si>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</si>
  <si>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</si>
  <si>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</si>
  <si>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</si>
  <si>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</si>
  <si>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</si>
  <si>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</si>
  <si>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</si>
  <si>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</si>
  <si>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</si>
  <si>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</si>
  <si>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</si>
  <si>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</si>
  <si>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</si>
  <si>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</si>
  <si>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</si>
  <si>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</si>
  <si>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</si>
  <si>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</si>
  <si>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</si>
  <si>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</si>
  <si>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</si>
  <si>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</si>
  <si>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</si>
  <si>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</si>
  <si>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</si>
  <si>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</si>
  <si>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</si>
  <si>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</si>
  <si>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</si>
  <si>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</si>
  <si>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</si>
  <si>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</si>
  <si>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</si>
  <si>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</si>
  <si>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</si>
  <si>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</si>
  <si>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</si>
  <si>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</si>
  <si>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</si>
  <si>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</si>
  <si>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</si>
  <si>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</si>
  <si>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</si>
  <si>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</si>
  <si>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</si>
  <si>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</si>
  <si>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relieve y la hidrografía</t>
  </si>
  <si>
    <t>Marcela Guevara B.</t>
  </si>
  <si>
    <t>Cuaderno de Estudio</t>
  </si>
  <si>
    <t>1ºESO/Geografía e historia/El relieve terrestre/La estructura de la Tierra</t>
  </si>
  <si>
    <t>CS_06_10_CO</t>
  </si>
  <si>
    <t>Mapa de tectónica de placas</t>
  </si>
  <si>
    <t>Mapa de la deriva continental</t>
  </si>
  <si>
    <t>1ºESO/Geografía e historia/El relieve terrestre/La formación de los continentes</t>
  </si>
  <si>
    <t>1ºESO/Geografía e historia/El relieve terrestre/El relieve</t>
  </si>
  <si>
    <t>Fotografía</t>
  </si>
  <si>
    <t>Fotografía de los Alpes</t>
  </si>
  <si>
    <t>Ilustración de fallas terrestres</t>
  </si>
  <si>
    <t>1ºESO/Geografía e historia/El relieve terrestre/El relieve/La formación del relieve</t>
  </si>
  <si>
    <t>Cataratas del Niágara</t>
  </si>
  <si>
    <t>Callejón de Huaylas en la cordillera de los Andes</t>
  </si>
  <si>
    <t>http://aulaplaneta.planetasaber.com/encyclopedia/default.asp?idpack=9&amp;idpil=000LDR01&amp;ruta=Buscador</t>
  </si>
  <si>
    <t>http://aulaplaneta.planetasaber.com/encyclopedia/default.asp?idpack=9&amp;idpil=000HYH01&amp;ruta=Buscador</t>
  </si>
  <si>
    <t>English Harbour en Antigua</t>
  </si>
  <si>
    <t>Parque nacional Erawan en Tailandia</t>
  </si>
  <si>
    <t>1ºESO/Geografía e historia/Los ríos y mares de la Tierra/Las aguas de la Tierra</t>
  </si>
  <si>
    <t>Acantilado con olas</t>
  </si>
  <si>
    <t>1ºESO/Geografía e historia/Los ríos y mares de la Tierra/Las aguas oceánicas</t>
  </si>
  <si>
    <t>Shutterstock 131442149</t>
  </si>
  <si>
    <t>Curso medio del río Amazonas</t>
  </si>
  <si>
    <r>
      <t>1</t>
    </r>
    <r>
      <rPr>
        <sz val="9"/>
        <color rgb="FF000000"/>
        <rFont val="Calibri"/>
        <family val="2"/>
        <scheme val="minor"/>
      </rPr>
      <t>º</t>
    </r>
    <r>
      <rPr>
        <sz val="9"/>
        <rFont val="Calibri"/>
        <family val="2"/>
        <scheme val="minor"/>
      </rPr>
      <t>ESO/Geografía e historia/Los ríos y mares de la Tierra/Las aguas continentales</t>
    </r>
  </si>
  <si>
    <t>Picos de Europa, Cantabria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</si>
</sst>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9"/>
      <name val="Calibri"/>
      <family val="2"/>
      <scheme val="minor"/>
    </font>
    <font>
      <sz val="9"/>
      <color rgb="FF00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7" activePane="bottomLeft" state="frozen"/>
      <selection pane="bottomLeft" activeCell="B21" sqref="B2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6</v>
      </c>
      <c r="D3" s="88"/>
      <c r="F3" s="80">
        <v>42304</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191</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54" x14ac:dyDescent="0.25">
      <c r="A10" s="12" t="str">
        <f>IF(OR(B10&lt;&gt;"",J10&lt;&gt;""),"IMG01","")</f>
        <v>IMG01</v>
      </c>
      <c r="B10" s="62" t="s">
        <v>190</v>
      </c>
      <c r="C10" s="20" t="str">
        <f t="shared" ref="C10:C41" si="0">IF(OR(B10&lt;&gt;"",J10&lt;&gt;""),IF($G$4="Recurso",CONCATENATE($G$4," ",$G$5),$G$4),"")</f>
        <v>Cuaderno de Estudio</v>
      </c>
      <c r="D10" s="63" t="s">
        <v>196</v>
      </c>
      <c r="E10" s="63" t="s">
        <v>154</v>
      </c>
      <c r="F10" s="13" t="str">
        <f t="shared" ref="F10" si="1">IF(OR(B10&lt;&gt;"",J10&lt;&gt;""),CONCATENATE($C$7,"_",$A10,IF($G$4="Cuaderno de Estudio","_small",CONCATENATE(IF(I10="","","n"),IF(LEFT($G$5,1)="F",".jpg",".png")))),"")</f>
        <v>CS_06_10_CO_IMG01_small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CS_06_10_CO_IMG01_zoom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t="s">
        <v>192</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t="s">
        <v>194</v>
      </c>
      <c r="C11" s="20" t="str">
        <f t="shared" si="0"/>
        <v>Cuaderno de Estudio</v>
      </c>
      <c r="D11" s="63" t="s">
        <v>196</v>
      </c>
      <c r="E11" s="63" t="s">
        <v>154</v>
      </c>
      <c r="F11" s="13" t="str">
        <f t="shared" ref="F11:F74" si="4">IF(OR(B11&lt;&gt;"",J11&lt;&gt;""),CONCATENATE($C$7,"_",$A11,IF($G$4="Cuaderno de Estudio","_small",CONCATENATE(IF(I11="","","n"),IF(LEFT($G$5,1)="F",".jpg",".png")))),"")</f>
        <v>CS_06_10_CO_IMG02_small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CS_06_10_CO_IMG02_zoom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t="s">
        <v>193</v>
      </c>
      <c r="K11" s="65"/>
      <c r="O11" s="2" t="str">
        <f>'Definición técnica de imagenes'!A13</f>
        <v>M101</v>
      </c>
    </row>
    <row r="12" spans="1:16" s="11" customFormat="1" ht="40.5" x14ac:dyDescent="0.25">
      <c r="A12" s="12" t="str">
        <f t="shared" si="3"/>
        <v>IMG03</v>
      </c>
      <c r="B12" s="62" t="s">
        <v>195</v>
      </c>
      <c r="C12" s="20" t="str">
        <f t="shared" si="0"/>
        <v>Cuaderno de Estudio</v>
      </c>
      <c r="D12" s="63" t="s">
        <v>196</v>
      </c>
      <c r="E12" s="63" t="s">
        <v>154</v>
      </c>
      <c r="F12" s="13" t="str">
        <f t="shared" si="4"/>
        <v>CS_06_10_CO_IMG03_small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CS_06_10_CO_IMG03_zoom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t="s">
        <v>197</v>
      </c>
      <c r="K12" s="64"/>
      <c r="O12" s="2" t="str">
        <f>'Definición técnica de imagenes'!A18</f>
        <v>Diaporama F1</v>
      </c>
    </row>
    <row r="13" spans="1:16" s="11" customFormat="1" ht="54" x14ac:dyDescent="0.25">
      <c r="A13" s="12" t="str">
        <f t="shared" si="3"/>
        <v>IMG04</v>
      </c>
      <c r="B13" s="62" t="s">
        <v>199</v>
      </c>
      <c r="C13" s="20" t="str">
        <f t="shared" si="0"/>
        <v>Cuaderno de Estudio</v>
      </c>
      <c r="D13" s="63" t="s">
        <v>196</v>
      </c>
      <c r="E13" s="63" t="s">
        <v>154</v>
      </c>
      <c r="F13" s="13" t="str">
        <f t="shared" si="4"/>
        <v>CS_06_10_CO_IMG04_small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CS_06_10_CO_IMG04_zoom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t="s">
        <v>198</v>
      </c>
      <c r="K13" s="64"/>
      <c r="O13" s="2" t="str">
        <f>'Definición técnica de imagenes'!A19</f>
        <v>F4</v>
      </c>
    </row>
    <row r="14" spans="1:16" s="11" customFormat="1" ht="54" x14ac:dyDescent="0.25">
      <c r="A14" s="12" t="str">
        <f t="shared" si="3"/>
        <v>IMG05</v>
      </c>
      <c r="B14" s="62" t="s">
        <v>199</v>
      </c>
      <c r="C14" s="20" t="str">
        <f t="shared" si="0"/>
        <v>Cuaderno de Estudio</v>
      </c>
      <c r="D14" s="63" t="s">
        <v>196</v>
      </c>
      <c r="E14" s="63" t="s">
        <v>154</v>
      </c>
      <c r="F14" s="13" t="str">
        <f t="shared" si="4"/>
        <v>CS_06_10_CO_IMG05_small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CS_06_10_CO_IMG05_zoom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t="s">
        <v>200</v>
      </c>
      <c r="K14" s="64"/>
      <c r="O14" s="2" t="str">
        <f>'Definición técnica de imagenes'!A22</f>
        <v>F6</v>
      </c>
    </row>
    <row r="15" spans="1:16" s="11" customFormat="1" ht="67.5" x14ac:dyDescent="0.25">
      <c r="A15" s="12" t="str">
        <f t="shared" si="3"/>
        <v>IMG06</v>
      </c>
      <c r="B15" s="62" t="s">
        <v>202</v>
      </c>
      <c r="C15" s="20" t="str">
        <f t="shared" si="0"/>
        <v>Cuaderno de Estudio</v>
      </c>
      <c r="D15" s="63" t="s">
        <v>196</v>
      </c>
      <c r="E15" s="63" t="s">
        <v>154</v>
      </c>
      <c r="F15" s="13" t="str">
        <f t="shared" si="4"/>
        <v>CS_06_10_CO_IMG06_small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CS_06_10_CO_IMG06_zoom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t="s">
        <v>201</v>
      </c>
      <c r="K15" s="66"/>
      <c r="O15" s="2" t="str">
        <f>'Definición técnica de imagenes'!A24</f>
        <v>F6B</v>
      </c>
    </row>
    <row r="16" spans="1:16" s="11" customFormat="1" ht="67.5" x14ac:dyDescent="0.3">
      <c r="A16" s="12" t="str">
        <f t="shared" si="3"/>
        <v>IMG07</v>
      </c>
      <c r="B16" s="62" t="s">
        <v>203</v>
      </c>
      <c r="C16" s="20" t="str">
        <f t="shared" si="0"/>
        <v>Cuaderno de Estudio</v>
      </c>
      <c r="D16" s="63" t="s">
        <v>196</v>
      </c>
      <c r="E16" s="63" t="s">
        <v>154</v>
      </c>
      <c r="F16" s="13" t="str">
        <f t="shared" si="4"/>
        <v>CS_06_10_CO_IMG07_small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CS_06_10_CO_IMG07_zoom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t="s">
        <v>204</v>
      </c>
      <c r="K16" s="68"/>
      <c r="O16" s="2" t="str">
        <f>'Definición técnica de imagenes'!A25</f>
        <v>F7</v>
      </c>
    </row>
    <row r="17" spans="1:15" s="11" customFormat="1" ht="54" x14ac:dyDescent="0.25">
      <c r="A17" s="12" t="str">
        <f t="shared" si="3"/>
        <v>IMG08</v>
      </c>
      <c r="B17" s="62" t="s">
        <v>206</v>
      </c>
      <c r="C17" s="20" t="str">
        <f t="shared" si="0"/>
        <v>Cuaderno de Estudio</v>
      </c>
      <c r="D17" s="63" t="s">
        <v>196</v>
      </c>
      <c r="E17" s="63" t="s">
        <v>154</v>
      </c>
      <c r="F17" s="13" t="str">
        <f t="shared" si="4"/>
        <v>CS_06_10_CO_IMG08_small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CS_06_10_CO_IMG08_zoom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s="66" t="s">
        <v>205</v>
      </c>
      <c r="K17" s="66"/>
      <c r="O17" s="2" t="str">
        <f>'Definición técnica de imagenes'!A27</f>
        <v>F7B</v>
      </c>
    </row>
    <row r="18" spans="1:15" s="11" customFormat="1" ht="54" x14ac:dyDescent="0.25">
      <c r="A18" s="12" t="str">
        <f t="shared" si="3"/>
        <v>IMG09</v>
      </c>
      <c r="B18" s="62" t="s">
        <v>208</v>
      </c>
      <c r="C18" s="20" t="str">
        <f t="shared" si="0"/>
        <v>Cuaderno de Estudio</v>
      </c>
      <c r="D18" s="63" t="s">
        <v>196</v>
      </c>
      <c r="E18" s="63" t="s">
        <v>154</v>
      </c>
      <c r="F18" s="13" t="str">
        <f t="shared" si="4"/>
        <v>CS_06_10_CO_IMG09_small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CS_06_10_CO_IMG09_zoom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t="s">
        <v>207</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t="s">
        <v>209</v>
      </c>
      <c r="C19" s="20" t="str">
        <f t="shared" si="0"/>
        <v>Cuaderno de Estudio</v>
      </c>
      <c r="D19" s="63" t="s">
        <v>196</v>
      </c>
      <c r="E19" s="63" t="s">
        <v>154</v>
      </c>
      <c r="F19" s="13" t="str">
        <f t="shared" si="4"/>
        <v>CS_06_10_CO_IMG10_small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CS_06_10_CO_IMG10_zoom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s="67" t="s">
        <v>210</v>
      </c>
      <c r="K19" s="68"/>
      <c r="O19" s="2" t="str">
        <f>'Definición técnica de imagenes'!A31</f>
        <v>F10</v>
      </c>
    </row>
    <row r="20" spans="1:15" s="11" customFormat="1" x14ac:dyDescent="0.25">
      <c r="A20" s="12" t="str">
        <f t="shared" si="6"/>
        <v>IMG11</v>
      </c>
      <c r="B20" s="109" t="s">
        <v>211</v>
      </c>
      <c r="C20" s="20" t="str">
        <f t="shared" si="0"/>
        <v>Cuaderno de Estudio</v>
      </c>
      <c r="D20" s="63" t="s">
        <v>196</v>
      </c>
      <c r="E20" s="63" t="s">
        <v>154</v>
      </c>
      <c r="F20" s="13" t="str">
        <f t="shared" si="4"/>
        <v>CS_06_10_CO_IMG11_small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CS_06_10_CO_IMG11_zoom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s="64" t="s">
        <v>212</v>
      </c>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MGA</cp:lastModifiedBy>
  <dcterms:created xsi:type="dcterms:W3CDTF">2014-07-01T23:43:25Z</dcterms:created>
  <dcterms:modified xsi:type="dcterms:W3CDTF">2015-10-27T22:01:54Z</dcterms:modified>
</cp:coreProperties>
</file>