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Documentos Nathalia\PLANETA\Grado 8\Guion 08_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<sst xmlns="http://schemas.openxmlformats.org/spreadsheetml/2006/main" count="409" uniqueCount="218">
  <si>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</si>
  <si>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</si>
  <si>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</si>
  <si>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</si>
  <si>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</si>
  <si>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</si>
  <si>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</si>
  <si>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</si>
  <si>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</si>
  <si>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</si>
  <si>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</si>
  <si>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</si>
  <si>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</si>
  <si>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</si>
  <si>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</si>
  <si>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</si>
  <si>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</si>
  <si>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</si>
  <si>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</si>
  <si>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</si>
  <si>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</si>
  <si>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</si>
  <si>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</si>
  <si>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</si>
  <si>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</si>
  <si>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</si>
  <si>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</si>
  <si>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</si>
  <si>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</si>
  <si>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</si>
  <si>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</si>
  <si>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</si>
  <si>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</si>
  <si>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</si>
  <si>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</si>
  <si>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</si>
  <si>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</si>
  <si>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</si>
  <si>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</si>
  <si>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</si>
  <si>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</si>
  <si>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</si>
  <si>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</si>
  <si>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</si>
  <si>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</si>
  <si>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</si>
  <si>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</si>
  <si>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</si>
  <si>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</si>
  <si>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</si>
  <si>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</si>
  <si>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</si>
  <si>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</si>
  <si>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</si>
  <si>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</si>
  <si>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</si>
  <si>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</si>
  <si>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</si>
  <si>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</si>
  <si>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</si>
  <si>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</si>
  <si>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</si>
  <si>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</si>
  <si>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</si>
  <si>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</si>
  <si>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</si>
  <si>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</si>
  <si>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</si>
  <si>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</si>
  <si>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</si>
  <si>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</si>
  <si>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</si>
  <si>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</si>
  <si>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</si>
  <si>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</si>
  <si>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</si>
  <si>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</si>
  <si>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</si>
  <si>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</si>
  <si>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</si>
  <si>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</si>
  <si>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</si>
  <si>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</si>
  <si>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</si>
  <si>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</si>
  <si>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</si>
  <si>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</si>
  <si>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</si>
  <si>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</si>
  <si>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</si>
  <si>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</si>
  <si>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</si>
  <si>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</si>
  <si>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</si>
  <si>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</si>
  <si>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</si>
  <si>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</si>
  <si>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</si>
  <si>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</si>
  <si>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</si>
  <si>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</si>
  <si>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</si>
  <si>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</si>
  <si>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</si>
  <si>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</si>
  <si>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</si>
  <si>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</si>
  <si>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</si>
  <si>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</si>
  <si>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</si>
  <si>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</si>
  <si>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</si>
  <si>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</si>
  <si>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</si>
  <si>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</si>
  <si>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</si>
  <si>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</si>
  <si>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</si>
  <si>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</si>
  <si>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</si>
  <si>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</si>
  <si>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</si>
  <si>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</si>
  <si>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</si>
  <si>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</si>
  <si>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</si>
  <si>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</si>
  <si>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</si>
  <si>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</si>
  <si>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</si>
  <si>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</si>
  <si>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</si>
  <si>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</si>
  <si>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</si>
  <si>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</si>
  <si>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</si>
  <si>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</si>
  <si>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</si>
  <si>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</si>
  <si>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</si>
  <si>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</si>
  <si>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</si>
  <si>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</si>
  <si>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</si>
  <si>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</si>
  <si>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</si>
  <si>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</si>
  <si>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</si>
  <si>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</si>
  <si>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</si>
  <si>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</si>
  <si>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</si>
  <si>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</si>
  <si>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</si>
  <si>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</si>
  <si>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</si>
  <si>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</si>
  <si>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</si>
  <si>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</si>
  <si>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</si>
  <si>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</si>
  <si>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</si>
  <si>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</si>
  <si>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</si>
  <si>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</si>
  <si>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</si>
  <si>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</si>
  <si>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</si>
  <si>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</si>
  <si>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</si>
  <si>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</si>
  <si>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</si>
  <si>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</si>
  <si>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</si>
  <si>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</si>
  <si>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</si>
  <si>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</si>
  <si>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</si>
  <si>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</si>
  <si>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</si>
  <si>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</si>
  <si>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</si>
  <si>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</si>
  <si>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</si>
  <si>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</si>
  <si>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</si>
  <si>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</si>
  <si>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en la segunda mitad del siglo XIX</t>
  </si>
  <si>
    <t>Nathalia Castañeda</t>
  </si>
  <si>
    <t>CS_08_08_REC40</t>
  </si>
  <si>
    <t>Ilustración</t>
  </si>
  <si>
    <t>Para la primera pantalla, se requiere que aparezca el texto del título: Federalismo: principio organizador del gobierno de las élites  liberales colombianas (1853-1885). Este debe ir centrado, enmarcado en un recuadro y en negrita. El fondo de la pantalla debe ser blanco.</t>
  </si>
  <si>
    <t>Pantalla de inicio. Título.</t>
  </si>
  <si>
    <t>Pantalla 2. Tomás Cipriano de Mosquera.</t>
  </si>
  <si>
    <t>Tomar la misma IMG04 (Tomás Cirpiano de Mosquera) del cuaderno de estudio. Dejar un margen blanco a la derecha de la pantalla, para ubicar el texto.</t>
  </si>
  <si>
    <t>Shutterstock 239038003</t>
  </si>
  <si>
    <t>Pantalla 3. Mapa de los estados federados de Estados Unidos.</t>
  </si>
  <si>
    <t xml:space="preserve">Dejar un margen blanco a la derecha de la pantalla, para ubicar el texto. </t>
  </si>
  <si>
    <t>http://www.banrepcultural.org/blaavirtual/biografias/santfran.htm</t>
  </si>
  <si>
    <t>Pantalla 4. Francisco de Paula Santander</t>
  </si>
  <si>
    <t>Tomar la imagen de Francisco de Paula Santander. Dejar un margen blanco a la derecha de la pantalla para ubicar el texto.</t>
  </si>
  <si>
    <t>La misma IMG03 del cuaderno de estudio</t>
  </si>
  <si>
    <t>La misma IMG04 del cuaderno de estudio</t>
  </si>
  <si>
    <t>Pantalla 5. Los Estados Unidos de Colombia</t>
  </si>
  <si>
    <t>Tomar la misma IMG03 (Los Estados Unidos de Colomba) del cuaderno de estudio. Dejar un margen blanco a la derecha de la pantalla, para ubicar el texto.</t>
  </si>
  <si>
    <t>Tíulo de ficha para poner en negrita, centrado y dentro de un recuadro.</t>
  </si>
  <si>
    <t>Texto centrado y dentro de un recuadro.</t>
  </si>
  <si>
    <t>Pantalla 6. Texto para centrar, poner dentro de recuadro.</t>
  </si>
  <si>
    <t>Poner este texto centrado y dentro de un recuadro: Cada estado: (enter)
• Era autónomo administrativamente. (Autónomo en negrita)
• Se gobernaba a sí mismo. (Gobernaba en negrita)
• Tenía derecho a participar en el poder. (Participar en negrita)
• Tenía un sentimiento regionalista arraigado, pero conservando una identidad nacional. (Regionalista y nacional en negrita)</t>
  </si>
  <si>
    <t xml:space="preserve">Shutterstock 82910686 y http://www.revistacredencial.com/credencial/historia/temas/tabaco-quina-y-anil-en-el-siglo-xix </t>
  </si>
  <si>
    <t>Pantalla 7. Composición Geo von Lengerke y Quina.</t>
  </si>
  <si>
    <t>Hacer una composición horizontal o vertical con la fotografía de Geo von Lengerke , tomada de la página web, y de la ilustración de la quina, tomada de Shutter. Dejar un margen blanco a la izquierda de la pantalla, para ubicar el texto.</t>
  </si>
  <si>
    <t>http://www.banrepcultural.org/blaavirtual/revistas/credencial/abril2011/navegacion-fluvial-caminos-transportadores</t>
  </si>
  <si>
    <t>Pantalla 8. Camino de madera.</t>
  </si>
  <si>
    <t>http://www.banrepcultural.org/node/32819</t>
  </si>
  <si>
    <t>Pantalla 9. Hombres con fusil.</t>
  </si>
  <si>
    <t>Tomar la imagen de dos hombres con fusil. Dejar un margen blanco a la izquierda de la pantalla, para ubicar el texto.</t>
  </si>
  <si>
    <t>Tomar Camino de madera Geografía pintoresca de Colombia: Viaje de Edouard Andre, 1875-1876. Dejar un margen blanco a la izquierda de la pantalla, para ubicar el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</si>
</sst>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anrepcultural.org/blaavirtual/revistas/credencial/abril2011/navegacion-fluvial-caminos-transportadores" TargetMode="External"/><Relationship Id="rId2" Type="http://schemas.openxmlformats.org/officeDocument/2006/relationships/hyperlink" Target="http://www.banrepcultural.org/blaavirtual/biografias/santfran.htm" TargetMode="External"/><Relationship Id="rId1" Type="http://schemas.openxmlformats.org/officeDocument/2006/relationships/hyperlink" Target="http://www.shutterstock.com/pic-239038003/stock-vector-usa-map-with-name-of-countries-united-states-of-america-map-us-map-flat-illustration-vector.html?src=jwtXN42yCSMhrhXxyVYUaw-1-3" TargetMode="External"/><Relationship Id="rId5" Type="http://schemas.openxmlformats.org/officeDocument/2006/relationships/printerSettings" Target="../printerSettings/printerSettings1.bin"/><Relationship Id="rId4" Type="http://schemas.openxmlformats.org/officeDocument/2006/relationships/hyperlink" Target="http://www.banrepcultural.org/node/32819"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7" activePane="bottomLeft" state="frozen"/>
      <selection pane="bottomLeft" activeCell="K18" sqref="K18"/>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Diaporama F1</v>
      </c>
    </row>
    <row r="2" spans="1:16" ht="15.6" x14ac:dyDescent="0.3">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8</v>
      </c>
      <c r="D3" s="87"/>
      <c r="F3" s="79">
        <v>42389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188</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10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18.8" x14ac:dyDescent="0.25">
      <c r="A10" s="12" t="str">
        <f>IF(OR(B10&lt;&gt;"",J10&lt;&gt;""),"IMG01","")</f>
        <v>IMG01</v>
      </c>
      <c r="B10" s="62" t="s">
        <v>205</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CS_08_08_REC40_IMG01.png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191</v>
      </c>
      <c r="O10" s="2" t="str">
        <f>'Definición técnica de imagenes'!A12</f>
        <v>M12D</v>
      </c>
    </row>
    <row r="11" spans="1:16" s="11" customFormat="1" ht="66" x14ac:dyDescent="0.25">
      <c r="A11" s="12" t="str">
        <f t="shared" ref="A11:A18" si="3">IF(OR(B11&lt;&gt;"",J11&lt;&gt;""),CONCATENATE(LEFT(A10,3),IF(MID(A10,4,2)+1&lt;10,CONCATENATE("0",MID(A10,4,2)+1))),"")</f>
        <v>IMG02</v>
      </c>
      <c r="B11" s="62" t="s">
        <v>202</v>
      </c>
      <c r="C11" s="20" t="str">
        <f t="shared" si="0"/>
        <v>Recurso Diaporama F1</v>
      </c>
      <c r="D11" s="63" t="s">
        <v>190</v>
      </c>
      <c r="E11" s="63" t="s">
        <v>155</v>
      </c>
      <c r="F11" s="13" t="str">
        <f t="shared" ref="F11:F74" ca="1" si="4">IF(OR(B11&lt;&gt;"",J11&lt;&gt;""),CONCATENATE($C$7,"_",$A11,IF($G$4="Cuaderno de Estudio","_small",CONCATENATE(IF(I11="","","n"),IF(LEFT($G$5,1)="F",".jpg",".png")))),"")</f>
        <v>CS_08_08_REC40_IMG02.png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40.200000000000003" x14ac:dyDescent="0.3">
      <c r="A12" s="12" t="str">
        <f t="shared" si="3"/>
        <v>IMG03</v>
      </c>
      <c r="B12" s="109" t="s">
        <v>195</v>
      </c>
      <c r="C12" s="20" t="str">
        <f t="shared" si="0"/>
        <v>Recurso Diaporama F1</v>
      </c>
      <c r="D12" s="63" t="s">
        <v>190</v>
      </c>
      <c r="E12" s="63" t="s">
        <v>155</v>
      </c>
      <c r="F12" s="13" t="str">
        <f t="shared" ca="1" si="4"/>
        <v>CS_08_08_REC40_IMG03.png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197</v>
      </c>
      <c r="O12" s="2" t="str">
        <f>'Definición técnica de imagenes'!A18</f>
        <v>Diaporama F1</v>
      </c>
    </row>
    <row r="13" spans="1:16" s="11" customFormat="1" ht="53.4" x14ac:dyDescent="0.3">
      <c r="A13" s="12" t="str">
        <f t="shared" si="3"/>
        <v>IMG04</v>
      </c>
      <c r="B13" s="109" t="s">
        <v>198</v>
      </c>
      <c r="C13" s="20" t="str">
        <f t="shared" si="0"/>
        <v>Recurso Diaporama F1</v>
      </c>
      <c r="D13" s="63" t="s">
        <v>190</v>
      </c>
      <c r="E13" s="63" t="s">
        <v>155</v>
      </c>
      <c r="F13" s="13" t="str">
        <f t="shared" ca="1" si="4"/>
        <v>CS_08_08_REC40_IMG04.png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199</v>
      </c>
      <c r="K13" s="64" t="s">
        <v>200</v>
      </c>
      <c r="O13" s="2" t="str">
        <f>'Definición técnica de imagenes'!A19</f>
        <v>F4</v>
      </c>
    </row>
    <row r="14" spans="1:16" s="11" customFormat="1" ht="66" x14ac:dyDescent="0.25">
      <c r="A14" s="12" t="str">
        <f t="shared" si="3"/>
        <v>IMG05</v>
      </c>
      <c r="B14" s="62" t="s">
        <v>201</v>
      </c>
      <c r="C14" s="20" t="str">
        <f t="shared" si="0"/>
        <v>Recurso Diaporama F1</v>
      </c>
      <c r="D14" s="63" t="s">
        <v>190</v>
      </c>
      <c r="E14" s="63" t="s">
        <v>155</v>
      </c>
      <c r="F14" s="13" t="str">
        <f t="shared" ca="1" si="4"/>
        <v>CS_08_08_REC40_IMG05.png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203</v>
      </c>
      <c r="K14" s="64" t="s">
        <v>204</v>
      </c>
      <c r="O14" s="2" t="str">
        <f>'Definición técnica de imagenes'!A22</f>
        <v>F6</v>
      </c>
    </row>
    <row r="15" spans="1:16" s="11" customFormat="1" ht="184.8" x14ac:dyDescent="0.25">
      <c r="A15" s="12" t="str">
        <f t="shared" si="3"/>
        <v>IMG06</v>
      </c>
      <c r="B15" s="62" t="s">
        <v>206</v>
      </c>
      <c r="C15" s="20" t="str">
        <f t="shared" si="0"/>
        <v>Recurso Diaporama F1</v>
      </c>
      <c r="D15" s="63" t="s">
        <v>190</v>
      </c>
      <c r="E15" s="63" t="s">
        <v>155</v>
      </c>
      <c r="F15" s="13" t="str">
        <f t="shared" ca="1" si="4"/>
        <v>CS_08_08_REC40_IMG06.png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207</v>
      </c>
      <c r="K15" s="66" t="s">
        <v>208</v>
      </c>
      <c r="O15" s="2" t="str">
        <f>'Definición técnica de imagenes'!A24</f>
        <v>F6B</v>
      </c>
    </row>
    <row r="16" spans="1:16" s="11" customFormat="1" ht="92.4" x14ac:dyDescent="0.3">
      <c r="A16" s="12" t="str">
        <f t="shared" si="3"/>
        <v>IMG07</v>
      </c>
      <c r="B16" s="62" t="s">
        <v>209</v>
      </c>
      <c r="C16" s="20" t="str">
        <f t="shared" si="0"/>
        <v>Recurso Diaporama F1</v>
      </c>
      <c r="D16" s="63" t="s">
        <v>190</v>
      </c>
      <c r="E16" s="63" t="s">
        <v>155</v>
      </c>
      <c r="F16" s="13" t="str">
        <f t="shared" ca="1" si="4"/>
        <v>CS_08_08_REC40_IMG07.png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8" t="s">
        <v>211</v>
      </c>
      <c r="O16" s="2" t="str">
        <f>'Definición técnica de imagenes'!A25</f>
        <v>F7</v>
      </c>
    </row>
    <row r="17" spans="1:15" s="11" customFormat="1" ht="79.8" x14ac:dyDescent="0.3">
      <c r="A17" s="12" t="str">
        <f t="shared" si="3"/>
        <v>IMG08</v>
      </c>
      <c r="B17" s="109" t="s">
        <v>212</v>
      </c>
      <c r="C17" s="20" t="str">
        <f t="shared" si="0"/>
        <v>Recurso Diaporama F1</v>
      </c>
      <c r="D17" s="63" t="s">
        <v>190</v>
      </c>
      <c r="E17" s="63" t="s">
        <v>155</v>
      </c>
      <c r="F17" s="13" t="str">
        <f t="shared" ca="1" si="4"/>
        <v>CS_08_08_REC40_IMG08.png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213</v>
      </c>
      <c r="K17" s="66" t="s">
        <v>217</v>
      </c>
      <c r="O17" s="2" t="str">
        <f>'Definición técnica de imagenes'!A27</f>
        <v>F7B</v>
      </c>
    </row>
    <row r="18" spans="1:15" s="11" customFormat="1" ht="53.4" x14ac:dyDescent="0.3">
      <c r="A18" s="12" t="str">
        <f t="shared" si="3"/>
        <v>IMG09</v>
      </c>
      <c r="B18" s="109" t="s">
        <v>214</v>
      </c>
      <c r="C18" s="20" t="str">
        <f t="shared" si="0"/>
        <v>Recurso Diaporama F1</v>
      </c>
      <c r="D18" s="63" t="s">
        <v>190</v>
      </c>
      <c r="E18" s="63" t="s">
        <v>155</v>
      </c>
      <c r="F18" s="13" t="str">
        <f t="shared" ca="1" si="4"/>
        <v>CS_08_08_REC40_IMG09.png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215</v>
      </c>
      <c r="K18" s="66" t="s">
        <v>216</v>
      </c>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239038003/stock-vector-usa-map-with-name-of-countries-united-states-of-america-map-us-map-flat-illustration-vector.html?src=jwtXN42yCSMhrhXxyVYUaw-1-3"/>
    <hyperlink ref="B13" r:id="rId2"/>
    <hyperlink ref="B17" r:id="rId3"/>
    <hyperlink ref="B18" r:id="rId4"/>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2016-01-20T23:48:28Z</dcterms:modified>
</cp:coreProperties>
</file>