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D17" i="2" s="1"/>
  <c r="D18"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D5" i="2"/>
  <c r="D7" i="2"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<sst xmlns="http://schemas.openxmlformats.org/spreadsheetml/2006/main" count="370" uniqueCount="193">
  <si>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</si>
  <si>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</si>
  <si>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</si>
  <si>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</si>
  <si>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</si>
  <si>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</si>
  <si>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</si>
  <si>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</si>
  <si>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</si>
  <si>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</si>
  <si>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</si>
  <si>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</si>
  <si>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</si>
  <si>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</si>
  <si>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</si>
  <si>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</si>
  <si>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</si>
  <si>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</si>
  <si>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</si>
  <si>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</si>
  <si>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</si>
  <si>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</si>
  <si>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</si>
  <si>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</si>
  <si>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</si>
  <si>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</si>
  <si>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</si>
  <si>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</si>
  <si>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</si>
  <si>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</si>
  <si>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</si>
  <si>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</si>
  <si>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</si>
  <si>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</si>
  <si>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</si>
  <si>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</si>
  <si>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</si>
  <si>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</si>
  <si>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</si>
  <si>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</si>
  <si>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</si>
  <si>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</si>
  <si>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</si>
  <si>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</si>
  <si>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</si>
  <si>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</si>
  <si>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</si>
  <si>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</si>
  <si>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</si>
  <si>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</si>
  <si>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</si>
  <si>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</si>
  <si>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</si>
  <si>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</si>
  <si>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</si>
  <si>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</si>
  <si>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</si>
  <si>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</si>
  <si>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</si>
  <si>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</si>
  <si>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</si>
  <si>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</si>
  <si>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</si>
  <si>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</si>
  <si>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</si>
  <si>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</si>
  <si>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</si>
  <si>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</si>
  <si>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</si>
  <si>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</si>
  <si>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</si>
  <si>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</si>
  <si>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</si>
  <si>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</si>
  <si>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</si>
  <si>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</si>
  <si>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</si>
  <si>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</si>
  <si>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</si>
  <si>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</si>
  <si>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</si>
  <si>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</si>
  <si>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</si>
  <si>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</si>
  <si>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</si>
  <si>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</si>
  <si>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</si>
  <si>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</si>
  <si>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</si>
  <si>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</si>
  <si>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</si>
  <si>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</si>
  <si>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</si>
  <si>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</si>
  <si>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</si>
  <si>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</si>
  <si>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</si>
  <si>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</si>
  <si>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</si>
  <si>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</si>
  <si>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</si>
  <si>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</si>
  <si>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</si>
  <si>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</si>
  <si>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</si>
  <si>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</si>
  <si>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</si>
  <si>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</si>
  <si>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</si>
  <si>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</si>
  <si>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</si>
  <si>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</si>
  <si>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</si>
  <si>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</si>
  <si>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</si>
  <si>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</si>
  <si>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</si>
  <si>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</si>
  <si>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</si>
  <si>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</si>
  <si>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</si>
  <si>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</si>
  <si>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</si>
  <si>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</si>
  <si>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</si>
  <si>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</si>
  <si>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</si>
  <si>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</si>
  <si>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</si>
  <si>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</si>
  <si>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</si>
  <si>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</si>
  <si>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</si>
  <si>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</si>
  <si>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</si>
  <si>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</si>
  <si>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</si>
  <si>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</si>
  <si>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</si>
  <si>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</si>
  <si>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</si>
  <si>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</si>
  <si>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</si>
  <si>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</si>
  <si>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</si>
  <si>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</si>
  <si>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</si>
  <si>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</si>
  <si>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</si>
  <si>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</si>
  <si>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</si>
  <si>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</si>
  <si>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</si>
  <si>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</si>
  <si>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</si>
  <si>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</si>
  <si>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</si>
  <si>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</si>
  <si>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</si>
  <si>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</si>
  <si>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</si>
  <si>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</si>
  <si>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</si>
  <si>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</si>
  <si>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</si>
  <si>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</si>
  <si>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</si>
  <si>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</si>
  <si>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</si>
  <si>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</si>
  <si>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</si>
  <si>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</si>
  <si>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</si>
  <si>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</si>
  <si>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</si>
  <si>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</si>
  <si>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</si>
  <si>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</si>
  <si>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</si>
  <si>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</si>
  <si>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</si>
  <si>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</si>
  <si>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</si>
  <si>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</si>
  <si>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</si>
  <si>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</si>
  <si>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</si>
  <si>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 la Colonia</t>
  </si>
  <si>
    <t>Luz Amparo Rubiano Acosta</t>
  </si>
  <si>
    <t>http://upload.wikimedia.org/wikipedia/commons/c/c8/Guatavita.jpg</t>
  </si>
  <si>
    <t>Fotografía</t>
  </si>
  <si>
    <t>http://upload.wikimedia.org/wikipedia/commons/5/5d/X._De_espanol_y_torna_atras,_tente_en_el_aire_%28Casta_painting%29_LACMA_M.2011.20.3_%281_of_6%29.jpg</t>
  </si>
  <si>
    <t>LE_08_02_REC120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</si>
</sst>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2"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pload.wikimedia.org/wikipedia/commons/5/5d/X._De_espanol_y_torna_atras,_tente_en_el_aire_%28Casta_painting%29_LACMA_M.2011.20.3_%281_of_6%29.jpg" TargetMode="External"/><Relationship Id="rId1" Type="http://schemas.openxmlformats.org/officeDocument/2006/relationships/hyperlink" Target="http://upload.wikimedia.org/wikipedia/commons/c/c8/Guatavita.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8</v>
      </c>
      <c r="D3" s="89"/>
      <c r="F3" s="81">
        <v>42209</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78" t="s">
        <v>189</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LE_08_02_REC120_IMG01n.jpg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LE_08_02_REC120_IMG01a.jpg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t="s">
        <v>191</v>
      </c>
      <c r="C11" s="20" t="str">
        <f t="shared" si="0"/>
        <v>Recurso F6B</v>
      </c>
      <c r="D11" s="63" t="s">
        <v>190</v>
      </c>
      <c r="E11" s="63" t="s">
        <v>155</v>
      </c>
      <c r="F11" s="13" t="str">
        <f t="shared" ref="F11:F74" ca="1" si="4">IF(OR(B11&lt;&gt;"",J11&lt;&gt;""),CONCATENATE($C$7,"_",$A11,IF($G$4="Cuaderno de Estudio","_small",CONCATENATE(IF(I11="","","n"),IF(LEFT($G$5,1)="F",".jpg",".png")))),"")</f>
        <v>LE_08_02_REC120_IMG02n.jpg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LE_08_02_REC120_IMG02a.jpg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hyperlink ref="B11" r:id="rId2"/>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17" sqref="D17:F1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LE_08_02_CO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SolicitudGrafica_LE_08_02_CO.xls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LE_08_02_REC120</v>
      </c>
      <c r="E17" s="101"/>
      <c r="F17" s="102"/>
      <c r="J17" s="22">
        <v>14</v>
      </c>
      <c r="K17" s="22">
        <v>14</v>
      </c>
    </row>
    <row r="18" spans="1:11" ht="79.5" thickBot="1" x14ac:dyDescent="0.3">
      <c r="A18" s="33" t="s">
        <v>48</v>
      </c>
      <c r="B18" s="31"/>
      <c r="C18" s="59" t="s">
        <v>120</v>
      </c>
      <c r="D18" s="92" t="str">
        <f>CONCATENATE("SolicitudGrafica_",D17,".xls")</f>
        <v>SolicitudGrafica_LE_08_02_REC120.xls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2</v>
      </c>
      <c r="K20" s="22">
        <v>17</v>
      </c>
    </row>
    <row r="21" spans="1:11" x14ac:dyDescent="0.25">
      <c r="H21" s="22" t="str">
        <f>IF(INDEX(H4:H7,H20)=H4,"MA",IF(INDEX(H4:H7,H20)=H5,"CN",IF(INDEX(H4:H7,H20)=H6,"CS",IF(INDEX(H4:H7,H20)=H7,"LE"))))</f>
        <v>LE</v>
      </c>
      <c r="I21" s="22" t="str">
        <f>CONCATENATE(IF((I20+2)&lt;10,"0",""),I20+2)</f>
        <v>08</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12</v>
      </c>
    </row>
    <row r="45" spans="11:11" x14ac:dyDescent="0.25">
      <c r="K45" s="22" t="str">
        <f>CONCATENATE("REC",K44,0)</f>
        <v>REC120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2015-07-24T17:02:53Z</dcterms:modified>
</cp:coreProperties>
</file>