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680" windowHeight="10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<sst xmlns="http://schemas.openxmlformats.org/spreadsheetml/2006/main" count="387" uniqueCount="204">
  <si>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</si>
  <si>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</si>
  <si>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</si>
  <si>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</si>
  <si>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</si>
  <si>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</si>
  <si>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</si>
  <si>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</si>
  <si>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</si>
  <si>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</si>
  <si>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</si>
  <si>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</si>
  <si>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</si>
  <si>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</si>
  <si>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</si>
  <si>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</si>
  <si>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</si>
  <si>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</si>
  <si>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</si>
  <si>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</si>
  <si>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</si>
  <si>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</si>
  <si>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</si>
  <si>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</si>
  <si>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</si>
  <si>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</si>
  <si>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</si>
  <si>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</si>
  <si>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</si>
  <si>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</si>
  <si>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</si>
  <si>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</si>
  <si>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</si>
  <si>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</si>
  <si>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</si>
  <si>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</si>
  <si>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</si>
  <si>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</si>
  <si>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</si>
  <si>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</si>
  <si>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</si>
  <si>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</si>
  <si>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</si>
  <si>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</si>
  <si>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</si>
  <si>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</si>
  <si>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</si>
  <si>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</si>
  <si>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</si>
  <si>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</si>
  <si>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</si>
  <si>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</si>
  <si>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</si>
  <si>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</si>
  <si>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</si>
  <si>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</si>
  <si>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</si>
  <si>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</si>
  <si>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</si>
  <si>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</si>
  <si>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</si>
  <si>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</si>
  <si>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</si>
  <si>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</si>
  <si>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</si>
  <si>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</si>
  <si>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</si>
  <si>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</si>
  <si>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</si>
  <si>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</si>
  <si>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</si>
  <si>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</si>
  <si>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</si>
  <si>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</si>
  <si>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</si>
  <si>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</si>
  <si>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</si>
  <si>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</si>
  <si>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</si>
  <si>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</si>
  <si>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</si>
  <si>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</si>
  <si>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</si>
  <si>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</si>
  <si>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</si>
  <si>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</si>
  <si>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</si>
  <si>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</si>
  <si>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</si>
  <si>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</si>
  <si>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</si>
  <si>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</si>
  <si>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</si>
  <si>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</si>
  <si>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</si>
  <si>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</si>
  <si>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</si>
  <si>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</si>
  <si>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</si>
  <si>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</si>
  <si>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</si>
  <si>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</si>
  <si>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</si>
  <si>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</si>
  <si>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</si>
  <si>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</si>
  <si>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</si>
  <si>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</si>
  <si>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</si>
  <si>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</si>
  <si>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</si>
  <si>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</si>
  <si>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</si>
  <si>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</si>
  <si>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</si>
  <si>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</si>
  <si>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</si>
  <si>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</si>
  <si>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</si>
  <si>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</si>
  <si>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</si>
  <si>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</si>
  <si>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</si>
  <si>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</si>
  <si>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</si>
  <si>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</si>
  <si>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</si>
  <si>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</si>
  <si>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</si>
  <si>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</si>
  <si>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</si>
  <si>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</si>
  <si>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</si>
  <si>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</si>
  <si>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</si>
  <si>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</si>
  <si>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</si>
  <si>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</si>
  <si>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</si>
  <si>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</si>
  <si>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</si>
  <si>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</si>
  <si>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</si>
  <si>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</si>
  <si>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</si>
  <si>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</si>
  <si>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</si>
  <si>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</si>
  <si>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</si>
  <si>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</si>
  <si>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</si>
  <si>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</si>
  <si>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</si>
  <si>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</si>
  <si>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</si>
  <si>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</si>
  <si>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</si>
  <si>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</si>
  <si>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</si>
  <si>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</si>
  <si>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</si>
  <si>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</si>
  <si>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</si>
  <si>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</si>
  <si>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</si>
  <si>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</si>
  <si>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</si>
  <si>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</si>
  <si>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</si>
  <si>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</si>
  <si>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</si>
  <si>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</si>
  <si>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</si>
  <si>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</si>
  <si>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</si>
  <si>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</si>
  <si>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</si>
  <si>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</si>
  <si>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</si>
  <si>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</si>
  <si>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</si>
  <si>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</si>
  <si>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</si>
  <si>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</si>
  <si>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</si>
  <si>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</si>
  <si>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</si>
  <si>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HISTORIOGRAFÍA</t>
  </si>
  <si>
    <t>MARCO CARDONA</t>
  </si>
  <si>
    <t>LE_09_03_REC120</t>
  </si>
  <si>
    <t>Shutter: 282317753</t>
  </si>
  <si>
    <t>Fotografía</t>
  </si>
  <si>
    <t>Selva en la noche con luciérnagas</t>
  </si>
  <si>
    <t>Shutter: 129037523</t>
  </si>
  <si>
    <t>Un ángel formado por las nubes</t>
  </si>
  <si>
    <t>Favor intervenir para que se vea en el tamaño en que se necesita para el motor. La imagen más pequeña puede mostrar solo la figura del ángel, por ejemplo.</t>
  </si>
  <si>
    <t>Shutter: 171292304</t>
  </si>
  <si>
    <t>Ilustración de un árbol de roble junto a un camino.</t>
  </si>
  <si>
    <t>Para la imagen más pequeña, se debe ver el roble, o sea, solo la parte de la izquierda. Sin embargo, la imagen grande debe verse toda o casi toda.</t>
  </si>
  <si>
    <t>Shutter: 160783454</t>
  </si>
  <si>
    <t>Peces nadando en agua cristalina</t>
  </si>
  <si>
    <t>Favor intervenir la foto para que quede con tono sepia.</t>
  </si>
  <si>
    <t>Shutter: 222952363</t>
  </si>
  <si>
    <t>Hombre leyendo al atardecer bajo un árbol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</si>
</sst>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3" activePane="bottomLeft" state="frozen"/>
      <selection pane="bottomLeft" activeCell="E13" sqref="E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F6B</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9</v>
      </c>
      <c r="D3" s="88"/>
      <c r="F3" s="80">
        <v>42381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190</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LE_09_03_REC120_IMG01n.jpg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LE_09_03_REC120_IMG01a.jpg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c r="O10" s="2" t="str">
        <f>'Definición técnica de imagenes'!A12</f>
        <v>M12D</v>
      </c>
    </row>
    <row r="11" spans="1:16" s="11" customFormat="1" ht="61" customHeight="1">
      <c r="A11" s="12" t="str">
        <f t="shared" ref="A11:A18" si="3">IF(OR(B11&lt;&gt;"",J11&lt;&gt;""),CONCATENATE(LEFT(A10,3),IF(MID(A10,4,2)+1&lt;10,CONCATENATE("0",MID(A10,4,2)+1))),"")</f>
        <v>IMG02</v>
      </c>
      <c r="B11" s="62" t="s">
        <v>193</v>
      </c>
      <c r="C11" s="20" t="str">
        <f t="shared" si="0"/>
        <v>Recurso F6B</v>
      </c>
      <c r="D11" s="63" t="s">
        <v>191</v>
      </c>
      <c r="E11" s="63" t="s">
        <v>155</v>
      </c>
      <c r="F11" s="13" t="str">
        <f t="shared" ref="F11:F74" ca="1" si="4">IF(OR(B11&lt;&gt;"",J11&lt;&gt;""),CONCATENATE($C$7,"_",$A11,IF($G$4="Cuaderno de Estudio","_small",CONCATENATE(IF(I11="","","n"),IF(LEFT($G$5,1)="F",".jpg",".png")))),"")</f>
        <v>LE_09_03_REC120_IMG02n.jpg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LE_09_03_REC120_IMG02a.jpg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5" t="s">
        <v>195</v>
      </c>
      <c r="O11" s="2" t="str">
        <f>'Definición técnica de imagenes'!A13</f>
        <v>M101</v>
      </c>
    </row>
    <row r="12" spans="1:16" s="11" customFormat="1" ht="65">
      <c r="A12" s="12" t="str">
        <f t="shared" si="3"/>
        <v>IMG03</v>
      </c>
      <c r="B12" s="62" t="s">
        <v>196</v>
      </c>
      <c r="C12" s="20" t="str">
        <f t="shared" si="0"/>
        <v>Recurso F6B</v>
      </c>
      <c r="D12" s="63" t="s">
        <v>191</v>
      </c>
      <c r="E12" s="63" t="s">
        <v>155</v>
      </c>
      <c r="F12" s="13" t="str">
        <f t="shared" ca="1" si="4"/>
        <v>LE_09_03_REC120_IMG03n.jpg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LE_09_03_REC120_IMG03a.jpg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t="s">
        <v>198</v>
      </c>
      <c r="O12" s="2" t="str">
        <f>'Definición técnica de imagenes'!A18</f>
        <v>Diaporama F1</v>
      </c>
    </row>
    <row r="13" spans="1:16" s="11" customFormat="1" ht="26">
      <c r="A13" s="12" t="str">
        <f t="shared" si="3"/>
        <v>IMG04</v>
      </c>
      <c r="B13" s="62" t="s">
        <v>199</v>
      </c>
      <c r="C13" s="20" t="str">
        <f t="shared" si="0"/>
        <v>Recurso F6B</v>
      </c>
      <c r="D13" s="63" t="s">
        <v>191</v>
      </c>
      <c r="E13" s="63" t="s">
        <v>155</v>
      </c>
      <c r="F13" s="13" t="str">
        <f t="shared" ca="1" si="4"/>
        <v>LE_09_03_REC120_IMG04n.jpg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LE_09_03_REC120_IMG04a.jpg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200</v>
      </c>
      <c r="K13" s="64" t="s">
        <v>201</v>
      </c>
      <c r="O13" s="2" t="str">
        <f>'Definición técnica de imagenes'!A19</f>
        <v>F4</v>
      </c>
    </row>
    <row r="14" spans="1:16" s="11" customFormat="1" ht="26">
      <c r="A14" s="12" t="str">
        <f t="shared" si="3"/>
        <v>IMG05</v>
      </c>
      <c r="B14" s="62" t="s">
        <v>202</v>
      </c>
      <c r="C14" s="20" t="str">
        <f t="shared" si="0"/>
        <v>Recurso F6B</v>
      </c>
      <c r="D14" s="63" t="s">
        <v>191</v>
      </c>
      <c r="E14" s="63" t="s">
        <v>155</v>
      </c>
      <c r="F14" s="13" t="str">
        <f t="shared" ca="1" si="4"/>
        <v>LE_09_03_REC120_IMG05n.jpg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LE_09_03_REC120_IMG05a.jpg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203</v>
      </c>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2016-01-13T00:00:21Z</dcterms:modified>
</cp:coreProperties>
</file>