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<sst xmlns="http://schemas.openxmlformats.org/spreadsheetml/2006/main" count="388" uniqueCount="199">
  <si>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</si>
  <si>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</si>
  <si>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</si>
  <si>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</si>
  <si>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</si>
  <si>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</si>
  <si>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</si>
  <si>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</si>
  <si>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</si>
  <si>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</si>
  <si>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</si>
  <si>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</si>
  <si>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</si>
  <si>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</si>
  <si>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</si>
  <si>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</si>
  <si>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</si>
  <si>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</si>
  <si>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</si>
  <si>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</si>
  <si>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</si>
  <si>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</si>
  <si>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</si>
  <si>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</si>
  <si>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</si>
  <si>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</si>
  <si>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</si>
  <si>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</si>
  <si>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</si>
  <si>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</si>
  <si>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</si>
  <si>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</si>
  <si>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</si>
  <si>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</si>
  <si>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</si>
  <si>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</si>
  <si>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</si>
  <si>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</si>
  <si>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</si>
  <si>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</si>
  <si>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</si>
  <si>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</si>
  <si>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</si>
  <si>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</si>
  <si>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</si>
  <si>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</si>
  <si>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</si>
  <si>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</si>
  <si>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</si>
  <si>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</si>
  <si>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</si>
  <si>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</si>
  <si>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</si>
  <si>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</si>
  <si>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</si>
  <si>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</si>
  <si>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</si>
  <si>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</si>
  <si>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</si>
  <si>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</si>
  <si>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</si>
  <si>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</si>
  <si>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</si>
  <si>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</si>
  <si>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</si>
  <si>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</si>
  <si>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</si>
  <si>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</si>
  <si>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</si>
  <si>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</si>
  <si>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</si>
  <si>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</si>
  <si>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</si>
  <si>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</si>
  <si>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</si>
  <si>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</si>
  <si>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</si>
  <si>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</si>
  <si>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</si>
  <si>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</si>
  <si>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</si>
  <si>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</si>
  <si>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</si>
  <si>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</si>
  <si>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</si>
  <si>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</si>
  <si>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</si>
  <si>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</si>
  <si>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</si>
  <si>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</si>
  <si>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</si>
  <si>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</si>
  <si>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</si>
  <si>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</si>
  <si>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</si>
  <si>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</si>
  <si>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</si>
  <si>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</si>
  <si>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</si>
  <si>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</si>
  <si>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</si>
  <si>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</si>
  <si>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</si>
  <si>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</si>
  <si>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</si>
  <si>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</si>
  <si>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</si>
  <si>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</si>
  <si>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</si>
  <si>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</si>
  <si>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</si>
  <si>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</si>
  <si>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</si>
  <si>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</si>
  <si>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</si>
  <si>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</si>
  <si>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</si>
  <si>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</si>
  <si>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</si>
  <si>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</si>
  <si>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</si>
  <si>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</si>
  <si>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</si>
  <si>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</si>
  <si>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</si>
  <si>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</si>
  <si>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</si>
  <si>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</si>
  <si>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</si>
  <si>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</si>
  <si>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</si>
  <si>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</si>
  <si>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</si>
  <si>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</si>
  <si>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</si>
  <si>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</si>
  <si>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</si>
  <si>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</si>
  <si>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</si>
  <si>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</si>
  <si>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</si>
  <si>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</si>
  <si>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</si>
  <si>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</si>
  <si>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</si>
  <si>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</si>
  <si>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</si>
  <si>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</si>
  <si>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</si>
  <si>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</si>
  <si>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</si>
  <si>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</si>
  <si>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</si>
  <si>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</si>
  <si>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</si>
  <si>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</si>
  <si>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</si>
  <si>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</si>
  <si>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</si>
  <si>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</si>
  <si>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</si>
  <si>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</si>
  <si>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</si>
  <si>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</si>
  <si>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</si>
  <si>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</si>
  <si>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</si>
  <si>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</si>
  <si>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</si>
  <si>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</si>
  <si>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</si>
  <si>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</si>
  <si>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</si>
  <si>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</si>
  <si>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</si>
  <si>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</si>
  <si>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</si>
  <si>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</si>
  <si>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</si>
  <si>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</si>
  <si>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</si>
  <si>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</si>
  <si>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</si>
  <si>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</si>
  <si>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</si>
  <si>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</si>
  <si>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</si>
  <si>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</si>
  <si>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 xml:space="preserve">El guion teatral </t>
  </si>
  <si>
    <t>Fotografía</t>
  </si>
  <si>
    <t>el teatro en la antigüedad</t>
  </si>
  <si>
    <t>músicos medievales</t>
  </si>
  <si>
    <t>El teatro renacentista</t>
  </si>
  <si>
    <t>El teatro moderno</t>
  </si>
  <si>
    <t>teatro griego</t>
  </si>
  <si>
    <t>adoración a Jesús</t>
  </si>
  <si>
    <t>pareja medieval</t>
  </si>
  <si>
    <t>mimos</t>
  </si>
  <si>
    <t>LE_06_08_REC80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</si>
</sst>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24564359/stock-photo-stained-glass-window-depicting-christmas-scene-of-the-adoration-of-the-magi-with-mary-holding-the.html?src=xnlAeRjCIXlEum5lTlq6YQ-1-74" TargetMode="External"/><Relationship Id="rId1" Type="http://schemas.openxmlformats.org/officeDocument/2006/relationships/hyperlink" Target="http://www.shutterstock.com/pic-383285968/stock-photo-memes-stands-on-a-shop-window-mannequins-instead.html?src=UK7HsCGZuOj9GMeNbUjzjw-1-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8" t="s">
        <v>24</v>
      </c>
      <c r="D2" s="89"/>
      <c r="F2" s="81" t="s">
        <v>0</v>
      </c>
      <c r="G2" s="82"/>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90">
        <v>6</v>
      </c>
      <c r="D3" s="91"/>
      <c r="F3" s="83">
        <v>42458</v>
      </c>
      <c r="G3" s="84"/>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90" t="s">
        <v>188</v>
      </c>
      <c r="D4" s="91"/>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187</v>
      </c>
      <c r="D5" s="93"/>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78">
        <v>373318432</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LE_06_08_REC80_IMG01.jpg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343250315</v>
      </c>
      <c r="C11" s="20" t="str">
        <f t="shared" si="0"/>
        <v>Recurso F6</v>
      </c>
      <c r="D11" s="63" t="s">
        <v>189</v>
      </c>
      <c r="E11" s="63" t="s">
        <v>150</v>
      </c>
      <c r="F11" s="13" t="str">
        <f t="shared" ref="F11:F74" ca="1" si="4">IF(OR(B11&lt;&gt;"",J11&lt;&gt;""),CONCATENATE($C$7,"_",$A11,IF($G$4="Cuaderno de Estudio","_small",CONCATENATE(IF(I11="","","n"),IF(LEFT($G$5,1)="F",".jpg",".png")))),"")</f>
        <v>LE_06_08_REC80_IMG02.jpg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78">
        <v>378595894</v>
      </c>
      <c r="C12" s="20" t="str">
        <f t="shared" si="0"/>
        <v>Recurso F6</v>
      </c>
      <c r="D12" s="63" t="s">
        <v>189</v>
      </c>
      <c r="E12" s="63" t="s">
        <v>150</v>
      </c>
      <c r="F12" s="13" t="str">
        <f t="shared" ca="1" si="4"/>
        <v>LE_06_08_REC80_IMG03.jpg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79" t="s">
        <v>192</v>
      </c>
      <c r="K12" s="64"/>
      <c r="O12" s="2" t="str">
        <f>'Definición técnica de imagenes'!A18</f>
        <v>Diaporama F1</v>
      </c>
    </row>
    <row r="13" spans="1:16" s="11" customFormat="1" ht="15.75" x14ac:dyDescent="0.25">
      <c r="A13" s="12" t="str">
        <f t="shared" si="3"/>
        <v>IMG04</v>
      </c>
      <c r="B13" s="80">
        <v>383285968</v>
      </c>
      <c r="C13" s="20" t="str">
        <f t="shared" si="0"/>
        <v>Recurso F6</v>
      </c>
      <c r="D13" s="63" t="s">
        <v>189</v>
      </c>
      <c r="E13" s="63" t="s">
        <v>150</v>
      </c>
      <c r="F13" s="13" t="str">
        <f t="shared" ca="1" si="4"/>
        <v>LE_06_08_REC80_IMG04.jpg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79" t="s">
        <v>193</v>
      </c>
      <c r="K13" s="64"/>
      <c r="O13" s="2" t="str">
        <f>'Definición técnica de imagenes'!A19</f>
        <v>F4</v>
      </c>
    </row>
    <row r="14" spans="1:16" s="11" customFormat="1" x14ac:dyDescent="0.25">
      <c r="A14" s="12" t="str">
        <f t="shared" si="3"/>
        <v>IMG05</v>
      </c>
      <c r="B14" s="78">
        <v>288541994</v>
      </c>
      <c r="C14" s="20" t="str">
        <f t="shared" si="0"/>
        <v>Recurso F6</v>
      </c>
      <c r="D14" s="63" t="s">
        <v>189</v>
      </c>
      <c r="E14" s="63" t="s">
        <v>155</v>
      </c>
      <c r="F14" s="13" t="str">
        <f t="shared" ca="1" si="4"/>
        <v>LE_06_08_REC80_IMG05n.jpg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LE_06_08_REC80_IMG05a.jpg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ht="15.75" x14ac:dyDescent="0.25">
      <c r="A15" s="12" t="str">
        <f t="shared" si="3"/>
        <v>IMG06</v>
      </c>
      <c r="B15" s="80">
        <v>224564359</v>
      </c>
      <c r="C15" s="20" t="str">
        <f t="shared" si="0"/>
        <v>Recurso F6</v>
      </c>
      <c r="D15" s="63" t="s">
        <v>189</v>
      </c>
      <c r="E15" s="63" t="s">
        <v>155</v>
      </c>
      <c r="F15" s="13" t="str">
        <f t="shared" ca="1" si="4"/>
        <v>LE_06_08_REC80_IMG06n.jpg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LE_06_08_REC80_IMG06a.jpg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14.25" x14ac:dyDescent="0.3">
      <c r="A16" s="12" t="str">
        <f t="shared" si="3"/>
        <v>IMG07</v>
      </c>
      <c r="B16" s="78">
        <v>221047720</v>
      </c>
      <c r="C16" s="20" t="str">
        <f t="shared" si="0"/>
        <v>Recurso F6</v>
      </c>
      <c r="D16" s="63" t="s">
        <v>189</v>
      </c>
      <c r="E16" s="63" t="s">
        <v>155</v>
      </c>
      <c r="F16" s="13" t="str">
        <f t="shared" ca="1" si="4"/>
        <v>LE_06_08_REC80_IMG07n.jpg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LE_06_08_REC80_IMG07a.jpg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8"/>
      <c r="O16" s="2" t="str">
        <f>'Definición técnica de imagenes'!A25</f>
        <v>F7</v>
      </c>
    </row>
    <row r="17" spans="1:15" s="11" customFormat="1" x14ac:dyDescent="0.25">
      <c r="A17" s="12" t="str">
        <f t="shared" si="3"/>
        <v>IMG08</v>
      </c>
      <c r="B17" s="78">
        <v>125665511</v>
      </c>
      <c r="C17" s="20" t="str">
        <f t="shared" si="0"/>
        <v>Recurso F6</v>
      </c>
      <c r="D17" s="63" t="s">
        <v>189</v>
      </c>
      <c r="E17" s="63" t="s">
        <v>155</v>
      </c>
      <c r="F17" s="13" t="str">
        <f t="shared" ca="1" si="4"/>
        <v>LE_06_08_REC80_IMG08n.jpg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LE_06_08_REC80_IMG08a.jpg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383285968/stock-photo-memes-stands-on-a-shop-window-mannequins-instead.html?src=UK7HsCGZuOj9GMeNbUjzjw-1-7"/>
    <hyperlink ref="B15" r:id="rId2" display="http://www.shutterstock.com/pic-224564359/stock-photo-stained-glass-window-depicting-christmas-scene-of-the-adoration-of-the-magi-with-mary-holding-the.html?src=xnlAeRjCIXlEum5lTlq6YQ-1-74"/>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2016-03-29T06:08:11Z</dcterms:modified>
</cp:coreProperties>
</file>