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1_CO\MOTORES Y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H14" i="1" s="1"/>
  <c r="I15" i="1"/>
  <c r="H15" i="1" s="1"/>
  <c r="I16" i="1"/>
  <c r="H16" i="1" s="1"/>
  <c r="I17" i="1"/>
  <c r="I18" i="1"/>
  <c r="H18" i="1" s="1"/>
  <c r="I19" i="1"/>
  <c r="H19" i="1" s="1"/>
  <c r="I20" i="1"/>
  <c r="H20" i="1" s="1"/>
  <c r="I21" i="1"/>
  <c r="I22" i="1"/>
  <c r="H22" i="1" s="1"/>
  <c r="I23" i="1"/>
  <c r="H23" i="1" s="1"/>
  <c r="I24" i="1"/>
  <c r="H24" i="1" s="1"/>
  <c r="I25" i="1"/>
  <c r="I26" i="1"/>
  <c r="H26" i="1" s="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c r="I55" i="1"/>
  <c r="H55" i="1" s="1"/>
  <c r="I56" i="1"/>
  <c r="H56" i="1" s="1"/>
  <c r="F56" i="1"/>
  <c r="G56" i="1"/>
  <c r="I57" i="1"/>
  <c r="H57" i="1" s="1"/>
  <c r="I58" i="1"/>
  <c r="H58" i="1" s="1"/>
  <c r="F58" i="1"/>
  <c r="G58" i="1" s="1"/>
  <c r="I59" i="1"/>
  <c r="H59" i="1"/>
  <c r="I60" i="1"/>
  <c r="H60" i="1" s="1"/>
  <c r="F60" i="1"/>
  <c r="G60" i="1" s="1"/>
  <c r="I61" i="1"/>
  <c r="H61" i="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c r="F102" i="1"/>
  <c r="G102" i="1" s="1"/>
  <c r="I102" i="1"/>
  <c r="H102" i="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F43" i="1"/>
  <c r="G43" i="1" s="1"/>
  <c r="F42" i="1"/>
  <c r="G42" i="1" s="1"/>
  <c r="F41" i="1"/>
  <c r="G41" i="1" s="1"/>
  <c r="H41" i="1"/>
  <c r="F40" i="1"/>
  <c r="G40" i="1" s="1"/>
  <c r="F39" i="1"/>
  <c r="G39" i="1" s="1"/>
  <c r="F38" i="1"/>
  <c r="G38" i="1" s="1"/>
  <c r="F37" i="1"/>
  <c r="G37" i="1" s="1"/>
  <c r="H37" i="1"/>
  <c r="F36" i="1"/>
  <c r="G36" i="1" s="1"/>
  <c r="F35" i="1"/>
  <c r="G35" i="1" s="1"/>
  <c r="F34" i="1"/>
  <c r="G34" i="1" s="1"/>
  <c r="F33" i="1"/>
  <c r="G33" i="1" s="1"/>
  <c r="H33" i="1"/>
  <c r="F32" i="1"/>
  <c r="G32" i="1" s="1"/>
  <c r="F31" i="1"/>
  <c r="G31" i="1" s="1"/>
  <c r="F30" i="1"/>
  <c r="G30" i="1" s="1"/>
  <c r="F29" i="1"/>
  <c r="G29" i="1" s="1"/>
  <c r="H29" i="1"/>
  <c r="F28" i="1"/>
  <c r="G28" i="1" s="1"/>
  <c r="F27" i="1"/>
  <c r="G27" i="1" s="1"/>
  <c r="F26" i="1"/>
  <c r="G26" i="1" s="1"/>
  <c r="F25" i="1"/>
  <c r="G25" i="1" s="1"/>
  <c r="H25" i="1"/>
  <c r="F24" i="1"/>
  <c r="G24" i="1" s="1"/>
  <c r="F23" i="1"/>
  <c r="G23" i="1" s="1"/>
  <c r="F22" i="1"/>
  <c r="G22" i="1" s="1"/>
  <c r="F21" i="1"/>
  <c r="G21" i="1" s="1"/>
  <c r="H21" i="1"/>
  <c r="F20" i="1"/>
  <c r="G20" i="1" s="1"/>
  <c r="F19" i="1"/>
  <c r="G19" i="1" s="1"/>
  <c r="F18" i="1"/>
  <c r="G18" i="1" s="1"/>
  <c r="F17" i="1"/>
  <c r="G17" i="1" s="1"/>
  <c r="H17" i="1"/>
  <c r="F16" i="1"/>
  <c r="G16" i="1" s="1"/>
  <c r="F15" i="1"/>
  <c r="G15" i="1" s="1"/>
  <c r="F14" i="1"/>
  <c r="G14" i="1" s="1"/>
  <c r="F13" i="1"/>
  <c r="G13" i="1" s="1"/>
  <c r="H13" i="1"/>
  <c r="A10" i="1"/>
  <c r="A11" i="1"/>
  <c r="A12" i="1" s="1"/>
  <c r="F12" i="1" s="1"/>
  <c r="G12" i="1" s="1"/>
  <c r="H12"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l="1"/>
  <c r="G11" i="1" s="1"/>
  <c r="H10" i="1"/>
</calcChain>
</file>

<file path=xl/sharedStrings.xml><?xml version="1.0" encoding="utf-8"?>
<sst xmlns="http://schemas.openxmlformats.org/spreadsheetml/2006/main" count="373" uniqueCount="193">
  <si>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</si>
  <si>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</si>
  <si>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</si>
  <si>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</si>
  <si>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</si>
  <si>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</si>
  <si>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</si>
  <si>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</si>
  <si>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</si>
  <si>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</si>
  <si>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</si>
  <si>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</si>
  <si>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</si>
  <si>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</si>
  <si>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</si>
  <si>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</si>
  <si>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</si>
  <si>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</si>
  <si>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</si>
  <si>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</si>
  <si>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</si>
  <si>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</si>
  <si>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</si>
  <si>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</si>
  <si>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</si>
  <si>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</si>
  <si>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</si>
  <si>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</si>
  <si>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</si>
  <si>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</si>
  <si>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</si>
  <si>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</si>
  <si>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</si>
  <si>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</si>
  <si>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</si>
  <si>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</si>
  <si>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</si>
  <si>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</si>
  <si>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</si>
  <si>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</si>
  <si>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</si>
  <si>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</si>
  <si>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</si>
  <si>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</si>
  <si>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</si>
  <si>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</si>
  <si>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</si>
  <si>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</si>
  <si>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</si>
  <si>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</si>
  <si>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</si>
  <si>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</si>
  <si>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</si>
  <si>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</si>
  <si>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</si>
  <si>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</si>
  <si>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</si>
  <si>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</si>
  <si>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</si>
  <si>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</si>
  <si>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</si>
  <si>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</si>
  <si>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</si>
  <si>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</si>
  <si>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</si>
  <si>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</si>
  <si>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</si>
  <si>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</si>
  <si>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</si>
  <si>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</si>
  <si>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</si>
  <si>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</si>
  <si>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</si>
  <si>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</si>
  <si>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</si>
  <si>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</si>
  <si>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</si>
  <si>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</si>
  <si>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</si>
  <si>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</si>
  <si>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</si>
  <si>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</si>
  <si>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</si>
  <si>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</si>
  <si>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</si>
  <si>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</si>
  <si>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</si>
  <si>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</si>
  <si>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</si>
  <si>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</si>
  <si>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</si>
  <si>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</si>
  <si>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</si>
  <si>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</si>
  <si>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</si>
  <si>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</si>
  <si>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</si>
  <si>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</si>
  <si>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</si>
  <si>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</si>
  <si>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</si>
  <si>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</si>
  <si>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</si>
  <si>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</si>
  <si>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</si>
  <si>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</si>
  <si>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</si>
  <si>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</si>
  <si>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</si>
  <si>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</si>
  <si>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</si>
  <si>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</si>
  <si>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</si>
  <si>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</si>
  <si>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</si>
  <si>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</si>
  <si>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</si>
  <si>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</si>
  <si>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</si>
  <si>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</si>
  <si>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</si>
  <si>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</si>
  <si>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</si>
  <si>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</si>
  <si>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</si>
  <si>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</si>
  <si>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</si>
  <si>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</si>
  <si>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</si>
  <si>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</si>
  <si>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</si>
  <si>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</si>
  <si>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</si>
  <si>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</si>
  <si>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</si>
  <si>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</si>
  <si>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</si>
  <si>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</si>
  <si>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</si>
  <si>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</si>
  <si>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</si>
  <si>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</si>
  <si>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</si>
  <si>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</si>
  <si>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</si>
  <si>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</si>
  <si>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</si>
  <si>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</si>
  <si>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</si>
  <si>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</si>
  <si>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</si>
  <si>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</si>
  <si>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</si>
  <si>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</si>
  <si>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</si>
  <si>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</si>
  <si>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</si>
  <si>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</si>
  <si>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</si>
  <si>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</si>
  <si>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</si>
  <si>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</si>
  <si>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</si>
  <si>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</si>
  <si>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</si>
  <si>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</si>
  <si>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</si>
  <si>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</si>
  <si>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</si>
  <si>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</si>
  <si>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</si>
  <si>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</si>
  <si>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</si>
  <si>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</si>
  <si>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</si>
  <si>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</si>
  <si>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</si>
  <si>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</si>
  <si>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</si>
  <si>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</si>
  <si>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</si>
  <si>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</si>
  <si>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</si>
  <si>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</si>
  <si>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</si>
  <si>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</si>
  <si>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</si>
  <si>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</si>
  <si>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</si>
  <si>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</si>
  <si>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http://profesores.aulaplaneta.com/AuxPages/RecursoPopUp.aspx?RecursoID=773875&amp;CursoID=7&amp;AsignaturaID=55</t>
  </si>
  <si>
    <t>Seleccionar solo la imagen del centro</t>
  </si>
  <si>
    <t>LE_08_01_REC350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</si>
</sst>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793751</xdr:colOff>
      <xdr:row>10</xdr:row>
      <xdr:rowOff>137583</xdr:rowOff>
    </xdr:from>
    <xdr:to>
      <xdr:col>9</xdr:col>
      <xdr:colOff>1897464</xdr:colOff>
      <xdr:row>10</xdr:row>
      <xdr:rowOff>857583</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43834" y="3206750"/>
          <a:ext cx="1103713" cy="720000"/>
        </a:xfrm>
        <a:prstGeom prst="rect">
          <a:avLst/>
        </a:prstGeom>
      </xdr:spPr>
    </xdr:pic>
    <xdr:clientData/>
  </xdr:twoCellAnchor>
  <xdr:twoCellAnchor editAs="oneCell">
    <xdr:from>
      <xdr:col>9</xdr:col>
      <xdr:colOff>804334</xdr:colOff>
      <xdr:row>9</xdr:row>
      <xdr:rowOff>116416</xdr:rowOff>
    </xdr:from>
    <xdr:to>
      <xdr:col>9</xdr:col>
      <xdr:colOff>1724789</xdr:colOff>
      <xdr:row>9</xdr:row>
      <xdr:rowOff>836416</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54417" y="2264833"/>
          <a:ext cx="920455" cy="720000"/>
        </a:xfrm>
        <a:prstGeom prst="rect">
          <a:avLst/>
        </a:prstGeom>
      </xdr:spPr>
    </xdr:pic>
    <xdr:clientData/>
  </xdr:twoCellAnchor>
  <xdr:twoCellAnchor editAs="oneCell">
    <xdr:from>
      <xdr:col>9</xdr:col>
      <xdr:colOff>889000</xdr:colOff>
      <xdr:row>11</xdr:row>
      <xdr:rowOff>127000</xdr:rowOff>
    </xdr:from>
    <xdr:to>
      <xdr:col>9</xdr:col>
      <xdr:colOff>1683188</xdr:colOff>
      <xdr:row>11</xdr:row>
      <xdr:rowOff>847000</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39083" y="4243917"/>
          <a:ext cx="794188" cy="720000"/>
        </a:xfrm>
        <a:prstGeom prst="rect">
          <a:avLst/>
        </a:prstGeom>
      </xdr:spPr>
    </xdr:pic>
    <xdr:clientData/>
  </xdr:twoCellAnchor>
  <xdr:twoCellAnchor editAs="oneCell">
    <xdr:from>
      <xdr:col>10</xdr:col>
      <xdr:colOff>2635251</xdr:colOff>
      <xdr:row>10</xdr:row>
      <xdr:rowOff>264584</xdr:rowOff>
    </xdr:from>
    <xdr:to>
      <xdr:col>10</xdr:col>
      <xdr:colOff>3915251</xdr:colOff>
      <xdr:row>10</xdr:row>
      <xdr:rowOff>984584</xdr:rowOff>
    </xdr:to>
    <xdr:pic>
      <xdr:nvPicPr>
        <xdr:cNvPr id="7"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541751" y="3333751"/>
          <a:ext cx="128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2"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14.875" style="2" bestFit="1" customWidth="1"/>
    <col min="4" max="4" width="9.5" style="2" customWidth="1"/>
    <col min="5" max="5" width="13.75" style="2" customWidth="1"/>
    <col min="6" max="6" width="20.25" style="2" customWidth="1"/>
    <col min="7" max="7" width="20.5" style="2" customWidth="1"/>
    <col min="8" max="8" width="20.5" style="2" bestFit="1" customWidth="1"/>
    <col min="9" max="9" width="20.25" style="2" bestFit="1" customWidth="1"/>
    <col min="10" max="10" width="34.875" style="15" customWidth="1"/>
    <col min="11" max="11" width="54.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42228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v>142007128</v>
      </c>
      <c r="C10" s="20" t="str">
        <f t="shared" ref="C10:C41" si="0">IF(OR(B10&lt;&gt;"",J10&lt;&gt;""),IF($G$4="Recurso",CONCATENATE($G$4," ",$G$5),$G$4),"")</f>
        <v>Recurso F8</v>
      </c>
      <c r="D10" s="63" t="s">
        <v>189</v>
      </c>
      <c r="E10" s="63" t="s">
        <v>155</v>
      </c>
      <c r="F10" s="13" t="str">
        <f t="shared" ref="F10" ca="1" si="1">IF(OR(B10&lt;&gt;"",J10&lt;&gt;""),CONCATENATE($C$7,"_",$A10,IF($G$4="Cuaderno de Estudio","_small",CONCATENATE(IF(I10="","","n"),IF(LEFT($G$5,1)="F",".jpg",".png")))),"")</f>
        <v>LE_08_01_REC350_IMG01.jpg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82.5" customHeight="1" x14ac:dyDescent="0.25">
      <c r="A11" s="12" t="str">
        <f t="shared" ref="A11:A18" si="3">IF(OR(B11&lt;&gt;"",J11&lt;&gt;""),CONCATENATE(LEFT(A10,3),IF(MID(A10,4,2)+1&lt;10,CONCATENATE("0",MID(A10,4,2)+1))),"")</f>
        <v>IMG02</v>
      </c>
      <c r="B11" s="62" t="s">
        <v>190</v>
      </c>
      <c r="C11" s="20" t="str">
        <f t="shared" si="0"/>
        <v>Recurso F8</v>
      </c>
      <c r="D11" s="63" t="s">
        <v>189</v>
      </c>
      <c r="E11" s="63" t="s">
        <v>155</v>
      </c>
      <c r="F11" s="13" t="str">
        <f t="shared" ref="F11:F74" ca="1" si="4">IF(OR(B11&lt;&gt;"",J11&lt;&gt;""),CONCATENATE($C$7,"_",$A11,IF($G$4="Cuaderno de Estudio","_small",CONCATENATE(IF(I11="","","n"),IF(LEFT($G$5,1)="F",".jpg",".png")))),"")</f>
        <v>LE_08_01_REC350_IMG02.jpg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191</v>
      </c>
      <c r="O11" s="2" t="str">
        <f>'Definición técnica de imagenes'!A13</f>
        <v>M101</v>
      </c>
    </row>
    <row r="12" spans="1:16" s="11" customFormat="1" ht="69" customHeight="1" x14ac:dyDescent="0.25">
      <c r="A12" s="12" t="str">
        <f t="shared" si="3"/>
        <v>IMG03</v>
      </c>
      <c r="B12" s="62" t="s">
        <v>190</v>
      </c>
      <c r="C12" s="20" t="str">
        <f t="shared" si="0"/>
        <v>Recurso F8</v>
      </c>
      <c r="D12" s="63" t="s">
        <v>189</v>
      </c>
      <c r="E12" s="63" t="s">
        <v>155</v>
      </c>
      <c r="F12" s="13" t="str">
        <f t="shared" ca="1" si="4"/>
        <v>LE_08_01_REC350_IMG03.jpg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2015-08-13T15:10:12Z</dcterms:modified>
</cp:coreProperties>
</file>