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3_CO\SOLICITUDES GRAFICAS_AUDI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785" windowHeight="76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A10" i="1"/>
  <c r="A11" i="1"/>
  <c r="A12"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<sst xmlns="http://schemas.openxmlformats.org/spreadsheetml/2006/main" count="368" uniqueCount="191">
  <si>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</si>
  <si>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</si>
  <si>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</si>
  <si>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</si>
  <si>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</si>
  <si>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</si>
  <si>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</si>
  <si>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</si>
  <si>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</si>
  <si>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</si>
  <si>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</si>
  <si>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</si>
  <si>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</si>
  <si>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</si>
  <si>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</si>
  <si>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</si>
  <si>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</si>
  <si>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</si>
  <si>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</si>
  <si>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</si>
  <si>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</si>
  <si>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</si>
  <si>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</si>
  <si>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</si>
  <si>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</si>
  <si>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</si>
  <si>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</si>
  <si>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</si>
  <si>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</si>
  <si>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</si>
  <si>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</si>
  <si>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</si>
  <si>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</si>
  <si>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</si>
  <si>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</si>
  <si>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</si>
  <si>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</si>
  <si>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</si>
  <si>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</si>
  <si>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</si>
  <si>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</si>
  <si>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</si>
  <si>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</si>
  <si>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</si>
  <si>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</si>
  <si>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</si>
  <si>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</si>
  <si>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</si>
  <si>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</si>
  <si>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</si>
  <si>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</si>
  <si>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</si>
  <si>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</si>
  <si>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</si>
  <si>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</si>
  <si>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</si>
  <si>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</si>
  <si>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</si>
  <si>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</si>
  <si>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</si>
  <si>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</si>
  <si>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</si>
  <si>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</si>
  <si>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</si>
  <si>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</si>
  <si>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</si>
  <si>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</si>
  <si>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</si>
  <si>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</si>
  <si>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</si>
  <si>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</si>
  <si>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</si>
  <si>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</si>
  <si>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</si>
  <si>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</si>
  <si>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</si>
  <si>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</si>
  <si>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</si>
  <si>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</si>
  <si>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</si>
  <si>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</si>
  <si>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</si>
  <si>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</si>
  <si>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</si>
  <si>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</si>
  <si>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</si>
  <si>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</si>
  <si>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</si>
  <si>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</si>
  <si>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</si>
  <si>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</si>
  <si>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</si>
  <si>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</si>
  <si>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</si>
  <si>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</si>
  <si>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</si>
  <si>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</si>
  <si>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</si>
  <si>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</si>
  <si>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</si>
  <si>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</si>
  <si>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</si>
  <si>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</si>
  <si>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</si>
  <si>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</si>
  <si>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</si>
  <si>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</si>
  <si>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</si>
  <si>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</si>
  <si>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</si>
  <si>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</si>
  <si>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</si>
  <si>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</si>
  <si>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</si>
  <si>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</si>
  <si>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</si>
  <si>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</si>
  <si>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</si>
  <si>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</si>
  <si>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</si>
  <si>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</si>
  <si>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</si>
  <si>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</si>
  <si>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</si>
  <si>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</si>
  <si>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</si>
  <si>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</si>
  <si>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</si>
  <si>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</si>
  <si>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</si>
  <si>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</si>
  <si>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</si>
  <si>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</si>
  <si>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</si>
  <si>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</si>
  <si>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</si>
  <si>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</si>
  <si>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</si>
  <si>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</si>
  <si>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</si>
  <si>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</si>
  <si>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</si>
  <si>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</si>
  <si>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</si>
  <si>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</si>
  <si>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</si>
  <si>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</si>
  <si>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</si>
  <si>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</si>
  <si>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</si>
  <si>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</si>
  <si>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</si>
  <si>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</si>
  <si>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</si>
  <si>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</si>
  <si>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</si>
  <si>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</si>
  <si>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</si>
  <si>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</si>
  <si>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</si>
  <si>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</si>
  <si>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</si>
  <si>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</si>
  <si>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</si>
  <si>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</si>
  <si>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</si>
  <si>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</si>
  <si>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</si>
  <si>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</si>
  <si>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</si>
  <si>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</si>
  <si>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</si>
  <si>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</si>
  <si>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</si>
  <si>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</si>
  <si>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</si>
  <si>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</si>
  <si>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</si>
  <si>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</si>
  <si>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</si>
  <si>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</si>
  <si>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</si>
  <si>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</si>
  <si>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</si>
  <si>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</si>
  <si>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</si>
  <si>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</si>
  <si>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texto prescriptivo</t>
  </si>
  <si>
    <t>Luz Amparo Rubiano</t>
  </si>
  <si>
    <t>Fotografía</t>
  </si>
  <si>
    <t>LE_08_03_REC260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</si>
</sst>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559594</xdr:colOff>
      <xdr:row>9</xdr:row>
      <xdr:rowOff>119062</xdr:rowOff>
    </xdr:from>
    <xdr:to>
      <xdr:col>9</xdr:col>
      <xdr:colOff>1572094</xdr:colOff>
      <xdr:row>9</xdr:row>
      <xdr:rowOff>839062</xdr:rowOff>
    </xdr:to>
    <xdr:pic>
      <xdr:nvPicPr>
        <xdr:cNvPr id="3" name="2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644438" y="2274093"/>
          <a:ext cx="1012500" cy="720000"/>
        </a:xfrm>
        <a:prstGeom prst="rect">
          <a:avLst/>
        </a:prstGeom>
      </xdr:spPr>
    </xdr:pic>
    <xdr:clientData/>
  </xdr:twoCellAnchor>
  <xdr:twoCellAnchor editAs="oneCell">
    <xdr:from>
      <xdr:col>9</xdr:col>
      <xdr:colOff>797718</xdr:colOff>
      <xdr:row>10</xdr:row>
      <xdr:rowOff>71438</xdr:rowOff>
    </xdr:from>
    <xdr:to>
      <xdr:col>9</xdr:col>
      <xdr:colOff>1263018</xdr:colOff>
      <xdr:row>10</xdr:row>
      <xdr:rowOff>791438</xdr:rowOff>
    </xdr:to>
    <xdr:pic>
      <xdr:nvPicPr>
        <xdr:cNvPr id="6" name="5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882562" y="3131344"/>
          <a:ext cx="465300"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0" activePane="bottomLeft" state="frozen"/>
      <selection pane="bottomLeft" activeCell="F3" sqref="F3:G3"/>
    </sheetView>
  </sheetViews>
  <sheetFormatPr baseColWidth="10" defaultColWidth="10.875" defaultRowHeight="13.5" x14ac:dyDescent="0.25"/>
  <cols>
    <col min="1" max="1" width="7" style="2" customWidth="1"/>
    <col min="2" max="2" width="17.625" style="2" customWidth="1"/>
    <col min="3" max="3" width="23.25" style="2" customWidth="1"/>
    <col min="4" max="4" width="13.75" style="2" customWidth="1"/>
    <col min="5" max="5" width="15.25" style="2" customWidth="1"/>
    <col min="6" max="7" width="20.5" style="2" customWidth="1"/>
    <col min="8" max="8" width="20.125" style="2" customWidth="1"/>
    <col min="9" max="9" width="20.5" style="2" customWidth="1"/>
    <col min="10" max="10" width="29.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42329</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71.25" customHeight="1" x14ac:dyDescent="0.25">
      <c r="A10" s="12" t="str">
        <f>IF(OR(B10&lt;&gt;"",J10&lt;&gt;""),"IMG01","")</f>
        <v>IMG01</v>
      </c>
      <c r="B10" s="62">
        <v>210197149</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LE_08_03_REC260_IMG01n.png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LE_08_03_REC260_IMG01a.png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65.25" customHeight="1" x14ac:dyDescent="0.25">
      <c r="A11" s="12" t="str">
        <f t="shared" ref="A11:A18" si="3">IF(OR(B11&lt;&gt;"",J11&lt;&gt;""),CONCATENATE(LEFT(A10,3),IF(MID(A10,4,2)+1&lt;10,CONCATENATE("0",MID(A10,4,2)+1))),"")</f>
        <v>IMG02</v>
      </c>
      <c r="B11" s="62">
        <v>19228552</v>
      </c>
      <c r="C11" s="20" t="str">
        <f t="shared" si="0"/>
        <v>Recurso M101</v>
      </c>
      <c r="D11" s="63" t="s">
        <v>189</v>
      </c>
      <c r="E11" s="63" t="s">
        <v>155</v>
      </c>
      <c r="F11" s="13" t="str">
        <f t="shared" ref="F11:F74" ca="1" si="4">IF(OR(B11&lt;&gt;"",J11&lt;&gt;""),CONCATENATE($C$7,"_",$A11,IF($G$4="Cuaderno de Estudio","_small",CONCATENATE(IF(I11="","","n"),IF(LEFT($G$5,1)="F",".jpg",".png")))),"")</f>
        <v>LE_08_03_REC260_IMG02n.png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LE_08_03_REC260_IMG02a.png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66.75" customHeigh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2015-11-23T14:10:50Z</dcterms:modified>
</cp:coreProperties>
</file>