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260" windowHeight="118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<sst xmlns="http://schemas.openxmlformats.org/spreadsheetml/2006/main" count="377" uniqueCount="198">
  <si>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</si>
  <si>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</si>
  <si>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</si>
  <si>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</si>
  <si>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</si>
  <si>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</si>
  <si>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</si>
  <si>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</si>
  <si>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</si>
  <si>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</si>
  <si>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</si>
  <si>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</si>
  <si>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</si>
  <si>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</si>
  <si>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</si>
  <si>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</si>
  <si>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</si>
  <si>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</si>
  <si>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</si>
  <si>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</si>
  <si>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</si>
  <si>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</si>
  <si>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</si>
  <si>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</si>
  <si>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</si>
  <si>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</si>
  <si>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</si>
  <si>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</si>
  <si>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</si>
  <si>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</si>
  <si>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</si>
  <si>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</si>
  <si>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</si>
  <si>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</si>
  <si>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</si>
  <si>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</si>
  <si>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</si>
  <si>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</si>
  <si>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</si>
  <si>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</si>
  <si>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</si>
  <si>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</si>
  <si>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</si>
  <si>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</si>
  <si>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</si>
  <si>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</si>
  <si>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</si>
  <si>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</si>
  <si>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</si>
  <si>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</si>
  <si>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</si>
  <si>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</si>
  <si>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</si>
  <si>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</si>
  <si>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</si>
  <si>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</si>
  <si>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</si>
  <si>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</si>
  <si>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</si>
  <si>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</si>
  <si>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</si>
  <si>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</si>
  <si>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</si>
  <si>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</si>
  <si>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</si>
  <si>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</si>
  <si>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</si>
  <si>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</si>
  <si>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</si>
  <si>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</si>
  <si>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</si>
  <si>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</si>
  <si>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</si>
  <si>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</si>
  <si>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</si>
  <si>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</si>
  <si>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</si>
  <si>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</si>
  <si>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</si>
  <si>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</si>
  <si>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</si>
  <si>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</si>
  <si>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</si>
  <si>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</si>
  <si>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</si>
  <si>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</si>
  <si>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</si>
  <si>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</si>
  <si>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</si>
  <si>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</si>
  <si>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</si>
  <si>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</si>
  <si>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</si>
  <si>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</si>
  <si>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</si>
  <si>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</si>
  <si>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</si>
  <si>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</si>
  <si>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</si>
  <si>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</si>
  <si>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</si>
  <si>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</si>
  <si>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</si>
  <si>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</si>
  <si>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</si>
  <si>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</si>
  <si>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</si>
  <si>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</si>
  <si>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</si>
  <si>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</si>
  <si>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</si>
  <si>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</si>
  <si>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</si>
  <si>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</si>
  <si>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</si>
  <si>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</si>
  <si>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</si>
  <si>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</si>
  <si>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</si>
  <si>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</si>
  <si>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</si>
  <si>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</si>
  <si>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</si>
  <si>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</si>
  <si>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</si>
  <si>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</si>
  <si>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</si>
  <si>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</si>
  <si>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</si>
  <si>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</si>
  <si>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</si>
  <si>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</si>
  <si>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</si>
  <si>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</si>
  <si>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</si>
  <si>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</si>
  <si>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</si>
  <si>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</si>
  <si>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</si>
  <si>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</si>
  <si>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</si>
  <si>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</si>
  <si>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</si>
  <si>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</si>
  <si>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</si>
  <si>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</si>
  <si>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</si>
  <si>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</si>
  <si>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</si>
  <si>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</si>
  <si>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</si>
  <si>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</si>
  <si>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</si>
  <si>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</si>
  <si>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</si>
  <si>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</si>
  <si>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</si>
  <si>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</si>
  <si>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</si>
  <si>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</si>
  <si>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</si>
  <si>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</si>
  <si>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</si>
  <si>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</si>
  <si>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</si>
  <si>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</si>
  <si>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</si>
  <si>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</si>
  <si>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</si>
  <si>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</si>
  <si>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</si>
  <si>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</si>
  <si>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</si>
  <si>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</si>
  <si>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</si>
  <si>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</si>
  <si>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</si>
  <si>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</si>
  <si>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</si>
  <si>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</si>
  <si>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</si>
  <si>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</si>
  <si>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</si>
  <si>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</si>
  <si>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</si>
  <si>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</si>
  <si>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</si>
  <si>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 Y LA COLONIA</t>
  </si>
  <si>
    <t>MARCO CARDONA</t>
  </si>
  <si>
    <t>LE_09_02_REC130</t>
  </si>
  <si>
    <t>Shutter: 74383015</t>
  </si>
  <si>
    <t>Fotografía</t>
  </si>
  <si>
    <t>Estatua del Inca Garcilaso de la Vega en Roma</t>
  </si>
  <si>
    <t>http://aulaplaneta.planetasaber.com/encyclopedia/default.asp?idpack=9&amp;idpil=000NFX01&amp;ruta=Buscador</t>
  </si>
  <si>
    <t>Dibujo de Guamán Poma de Ayala en Nueva crónica y buen gobierno</t>
  </si>
  <si>
    <t>El enlace es de la GEP</t>
  </si>
  <si>
    <t>Shutter: 87202129</t>
  </si>
  <si>
    <t>Dibujo que representa a Bartolomé de las Casas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</si>
</sst>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1" sqref="K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42332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LE_09_02_REC130_IMG01n.jpg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LE_09_02_REC130_IMG01a.jpg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c r="O10" s="2" t="str">
        <f>'Definición técnica de imagenes'!A12</f>
        <v>M12D</v>
      </c>
    </row>
    <row r="11" spans="1:16" s="11" customFormat="1" ht="72" customHeight="1">
      <c r="A11" s="12" t="str">
        <f t="shared" ref="A11:A18" si="3">IF(OR(B11&lt;&gt;"",J11&lt;&gt;""),CONCATENATE(LEFT(A10,3),IF(MID(A10,4,2)+1&lt;10,CONCATENATE("0",MID(A10,4,2)+1))),"")</f>
        <v>IMG02</v>
      </c>
      <c r="B11" s="62" t="s">
        <v>193</v>
      </c>
      <c r="C11" s="20" t="str">
        <f t="shared" si="0"/>
        <v>Recurso F6B</v>
      </c>
      <c r="D11" s="63" t="s">
        <v>191</v>
      </c>
      <c r="E11" s="63" t="s">
        <v>155</v>
      </c>
      <c r="F11" s="13" t="str">
        <f t="shared" ref="F11:F74" ca="1" si="4">IF(OR(B11&lt;&gt;"",J11&lt;&gt;""),CONCATENATE($C$7,"_",$A11,IF($G$4="Cuaderno de Estudio","_small",CONCATENATE(IF(I11="","","n"),IF(LEFT($G$5,1)="F",".jpg",".png")))),"")</f>
        <v>LE_09_02_REC130_IMG02n.jpg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LE_09_02_REC130_IMG02a.jpg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t="s">
        <v>195</v>
      </c>
      <c r="O11" s="2" t="str">
        <f>'Definición técnica de imagenes'!A13</f>
        <v>M101</v>
      </c>
    </row>
    <row r="12" spans="1:16" s="11" customFormat="1" ht="26">
      <c r="A12" s="12" t="str">
        <f t="shared" si="3"/>
        <v>IMG03</v>
      </c>
      <c r="B12" s="62" t="s">
        <v>196</v>
      </c>
      <c r="C12" s="20" t="str">
        <f t="shared" si="0"/>
        <v>Recurso F6B</v>
      </c>
      <c r="D12" s="63" t="s">
        <v>191</v>
      </c>
      <c r="E12" s="63" t="s">
        <v>155</v>
      </c>
      <c r="F12" s="13" t="str">
        <f t="shared" ca="1" si="4"/>
        <v>LE_09_02_REC130_IMG03n.jpg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LE_09_02_REC130_IMG03a.jpg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2015-11-25T01:26:51Z</dcterms:modified>
</cp:coreProperties>
</file>