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<sst xmlns="http://schemas.openxmlformats.org/spreadsheetml/2006/main" count="382" uniqueCount="197">
  <si>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</si>
  <si>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</si>
  <si>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</si>
  <si>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</si>
  <si>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</si>
  <si>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</si>
  <si>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</si>
  <si>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</si>
  <si>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</si>
  <si>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</si>
  <si>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</si>
  <si>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</si>
  <si>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</si>
  <si>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</si>
  <si>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</si>
  <si>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</si>
  <si>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</si>
  <si>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</si>
  <si>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</si>
  <si>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</si>
  <si>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</si>
  <si>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</si>
  <si>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</si>
  <si>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</si>
  <si>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</si>
  <si>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</si>
  <si>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</si>
  <si>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</si>
  <si>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</si>
  <si>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</si>
  <si>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</si>
  <si>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</si>
  <si>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</si>
  <si>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</si>
  <si>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</si>
  <si>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</si>
  <si>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</si>
  <si>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</si>
  <si>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</si>
  <si>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</si>
  <si>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</si>
  <si>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</si>
  <si>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</si>
  <si>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</si>
  <si>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</si>
  <si>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</si>
  <si>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</si>
  <si>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</si>
  <si>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</si>
  <si>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</si>
  <si>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</si>
  <si>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</si>
  <si>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</si>
  <si>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</si>
  <si>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</si>
  <si>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</si>
  <si>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</si>
  <si>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</si>
  <si>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</si>
  <si>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</si>
  <si>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</si>
  <si>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</si>
  <si>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</si>
  <si>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</si>
  <si>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</si>
  <si>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</si>
  <si>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</si>
  <si>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</si>
  <si>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</si>
  <si>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</si>
  <si>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</si>
  <si>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</si>
  <si>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</si>
  <si>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</si>
  <si>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</si>
  <si>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</si>
  <si>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</si>
  <si>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</si>
  <si>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</si>
  <si>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</si>
  <si>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</si>
  <si>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</si>
  <si>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</si>
  <si>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</si>
  <si>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</si>
  <si>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</si>
  <si>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</si>
  <si>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</si>
  <si>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</si>
  <si>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</si>
  <si>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</si>
  <si>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</si>
  <si>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</si>
  <si>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</si>
  <si>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</si>
  <si>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</si>
  <si>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</si>
  <si>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</si>
  <si>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</si>
  <si>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</si>
  <si>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</si>
  <si>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</si>
  <si>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</si>
  <si>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</si>
  <si>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</si>
  <si>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</si>
  <si>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</si>
  <si>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</si>
  <si>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</si>
  <si>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</si>
  <si>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</si>
  <si>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</si>
  <si>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</si>
  <si>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</si>
  <si>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</si>
  <si>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</si>
  <si>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</si>
  <si>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</si>
  <si>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</si>
  <si>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</si>
  <si>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</si>
  <si>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</si>
  <si>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</si>
  <si>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</si>
  <si>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</si>
  <si>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</si>
  <si>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</si>
  <si>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</si>
  <si>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</si>
  <si>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</si>
  <si>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</si>
  <si>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</si>
  <si>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</si>
  <si>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</si>
  <si>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</si>
  <si>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</si>
  <si>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</si>
  <si>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</si>
  <si>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</si>
  <si>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</si>
  <si>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</si>
  <si>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</si>
  <si>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</si>
  <si>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</si>
  <si>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</si>
  <si>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</si>
  <si>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</si>
  <si>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</si>
  <si>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</si>
  <si>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</si>
  <si>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</si>
  <si>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</si>
  <si>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</si>
  <si>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</si>
  <si>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</si>
  <si>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</si>
  <si>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</si>
  <si>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</si>
  <si>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</si>
  <si>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</si>
  <si>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</si>
  <si>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</si>
  <si>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</si>
  <si>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</si>
  <si>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</si>
  <si>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</si>
  <si>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</si>
  <si>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</si>
  <si>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</si>
  <si>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</si>
  <si>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</si>
  <si>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</si>
  <si>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</si>
  <si>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</si>
  <si>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</si>
  <si>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</si>
  <si>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</si>
  <si>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</si>
  <si>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</si>
  <si>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</si>
  <si>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</si>
  <si>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</si>
  <si>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</si>
  <si>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</si>
  <si>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</si>
  <si>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</si>
  <si>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</si>
  <si>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</si>
  <si>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editorial</t>
  </si>
  <si>
    <t>LE_07_07_REC50</t>
  </si>
  <si>
    <t>Periódicos</t>
  </si>
  <si>
    <t>Lectora</t>
  </si>
  <si>
    <t>Tira de diarios</t>
  </si>
  <si>
    <t xml:space="preserve">Junta </t>
  </si>
  <si>
    <t>Junta pero de viejos</t>
  </si>
  <si>
    <t>Hombre en oficina</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</si>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</sst>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E20" sqref="E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64485940</v>
      </c>
      <c r="C10" s="20" t="str">
        <f t="shared" ref="C10:C41" si="0">IF(OR(B10&lt;&gt;"",J10&lt;&gt;""),IF($G$4="Recurso",CONCATENATE($G$4," ",$G$5),$G$4),"")</f>
        <v>Recurso M5A</v>
      </c>
      <c r="D10" s="63" t="s">
        <v>196</v>
      </c>
      <c r="E10" s="63" t="s">
        <v>155</v>
      </c>
      <c r="F10" s="13" t="str">
        <f t="shared" ref="F10" ca="1" si="1">IF(OR(B10&lt;&gt;"",J10&lt;&gt;""),CONCATENATE($C$7,"_",$A10,IF($G$4="Cuaderno de Estudio","_small",CONCATENATE(IF(I10="","","n"),IF(LEFT($G$5,1)="F",".jpg",".png")))),"")</f>
        <v>LE_07_07_REC50_IMG01n.png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LE_07_07_REC50_IMG01a.png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102452693</v>
      </c>
      <c r="C11" s="20" t="str">
        <f t="shared" si="0"/>
        <v>Recurso M5A</v>
      </c>
      <c r="D11" s="63" t="s">
        <v>196</v>
      </c>
      <c r="E11" s="63" t="s">
        <v>155</v>
      </c>
      <c r="F11" s="13" t="str">
        <f t="shared" ref="F11:F74" ca="1" si="4">IF(OR(B11&lt;&gt;"",J11&lt;&gt;""),CONCATENATE($C$7,"_",$A11,IF($G$4="Cuaderno de Estudio","_small",CONCATENATE(IF(I11="","","n"),IF(LEFT($G$5,1)="F",".jpg",".png")))),"")</f>
        <v>LE_07_07_REC50_IMG02n.png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LE_07_07_REC50_IMG02a.png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c r="A12" s="12" t="str">
        <f t="shared" si="3"/>
        <v>IMG03</v>
      </c>
      <c r="B12" s="62">
        <v>92491621</v>
      </c>
      <c r="C12" s="20" t="str">
        <f t="shared" si="0"/>
        <v>Recurso M5A</v>
      </c>
      <c r="D12" s="63" t="s">
        <v>196</v>
      </c>
      <c r="E12" s="63" t="s">
        <v>155</v>
      </c>
      <c r="F12" s="13" t="str">
        <f t="shared" ca="1" si="4"/>
        <v>LE_07_07_REC50_IMG03n.png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LE_07_07_REC50_IMG03a.png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c r="A13" s="12" t="str">
        <f t="shared" si="3"/>
        <v>IMG04</v>
      </c>
      <c r="B13" s="62">
        <v>213330322</v>
      </c>
      <c r="C13" s="20" t="str">
        <f t="shared" si="0"/>
        <v>Recurso M5A</v>
      </c>
      <c r="D13" s="63" t="s">
        <v>196</v>
      </c>
      <c r="E13" s="63" t="s">
        <v>155</v>
      </c>
      <c r="F13" s="13" t="str">
        <f t="shared" ca="1" si="4"/>
        <v>LE_07_07_REC50_IMG04n.png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LE_07_07_REC50_IMG04a.png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c r="A14" s="12" t="str">
        <f t="shared" si="3"/>
        <v>IMG05</v>
      </c>
      <c r="B14" s="62">
        <v>301224548</v>
      </c>
      <c r="C14" s="20" t="str">
        <f t="shared" si="0"/>
        <v>Recurso M5A</v>
      </c>
      <c r="D14" s="63" t="s">
        <v>196</v>
      </c>
      <c r="E14" s="63" t="s">
        <v>155</v>
      </c>
      <c r="F14" s="13" t="str">
        <f t="shared" ca="1" si="4"/>
        <v>LE_07_07_REC50_IMG05n.png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LE_07_07_REC50_IMG05a.png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c r="A15" s="12" t="str">
        <f t="shared" si="3"/>
        <v>IMG06</v>
      </c>
      <c r="B15" s="62">
        <v>322448573</v>
      </c>
      <c r="C15" s="20" t="str">
        <f t="shared" si="0"/>
        <v>Recurso M5A</v>
      </c>
      <c r="D15" s="63" t="s">
        <v>196</v>
      </c>
      <c r="E15" s="63" t="s">
        <v>155</v>
      </c>
      <c r="F15" s="13" t="str">
        <f t="shared" ca="1" si="4"/>
        <v>LE_07_07_REC50_IMG06n.png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LE_07_07_REC50_IMG06a.png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2016-03-23T22:43:43Z</dcterms:modified>
</cp:coreProperties>
</file>