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H11" i="1" s="1"/>
  <c r="I12" i="1"/>
  <c r="H12" i="1" s="1"/>
  <c r="F13" i="1"/>
  <c r="G13" i="1" s="1"/>
  <c r="I13" i="1"/>
  <c r="H13" i="1" s="1"/>
  <c r="F14" i="1"/>
  <c r="G14" i="1" s="1"/>
  <c r="I14" i="1"/>
  <c r="H14" i="1" s="1"/>
  <c r="F15" i="1"/>
  <c r="G15" i="1" s="1"/>
  <c r="I15" i="1"/>
  <c r="H15" i="1" s="1"/>
  <c r="F16" i="1"/>
  <c r="G16" i="1" s="1"/>
  <c r="I16" i="1"/>
  <c r="H16" i="1"/>
  <c r="F17" i="1"/>
  <c r="G17" i="1" s="1"/>
  <c r="I17" i="1"/>
  <c r="H17" i="1" s="1"/>
  <c r="F18" i="1"/>
  <c r="G18" i="1" s="1"/>
  <c r="I18" i="1"/>
  <c r="H18" i="1" s="1"/>
  <c r="F19" i="1"/>
  <c r="G19" i="1" s="1"/>
  <c r="I19" i="1"/>
  <c r="H19" i="1" s="1"/>
  <c r="F20" i="1"/>
  <c r="G20" i="1" s="1"/>
  <c r="I20" i="1"/>
  <c r="H20" i="1"/>
  <c r="F21" i="1"/>
  <c r="G21" i="1" s="1"/>
  <c r="I21" i="1"/>
  <c r="H21" i="1" s="1"/>
  <c r="F22" i="1"/>
  <c r="G22" i="1" s="1"/>
  <c r="I22" i="1"/>
  <c r="H22" i="1" s="1"/>
  <c r="F23" i="1"/>
  <c r="G23" i="1" s="1"/>
  <c r="I23" i="1"/>
  <c r="H23" i="1" s="1"/>
  <c r="F24" i="1"/>
  <c r="G24" i="1" s="1"/>
  <c r="I24" i="1"/>
  <c r="H24" i="1"/>
  <c r="F25" i="1"/>
  <c r="G25" i="1" s="1"/>
  <c r="I25" i="1"/>
  <c r="H25" i="1" s="1"/>
  <c r="F26" i="1"/>
  <c r="G26" i="1" s="1"/>
  <c r="I26" i="1"/>
  <c r="H26" i="1" s="1"/>
  <c r="F27" i="1"/>
  <c r="G27" i="1" s="1"/>
  <c r="I27" i="1"/>
  <c r="H27" i="1" s="1"/>
  <c r="F28" i="1"/>
  <c r="G28" i="1" s="1"/>
  <c r="I28" i="1"/>
  <c r="H28" i="1"/>
  <c r="F29" i="1"/>
  <c r="G29" i="1" s="1"/>
  <c r="I29" i="1"/>
  <c r="H29" i="1" s="1"/>
  <c r="F30" i="1"/>
  <c r="G30" i="1" s="1"/>
  <c r="I30" i="1"/>
  <c r="H30" i="1" s="1"/>
  <c r="F31" i="1"/>
  <c r="G31" i="1" s="1"/>
  <c r="I31" i="1"/>
  <c r="H31" i="1" s="1"/>
  <c r="F32" i="1"/>
  <c r="G32" i="1" s="1"/>
  <c r="I32" i="1"/>
  <c r="H32" i="1"/>
  <c r="F33" i="1"/>
  <c r="G33" i="1" s="1"/>
  <c r="I33" i="1"/>
  <c r="H33" i="1" s="1"/>
  <c r="F34" i="1"/>
  <c r="G34" i="1" s="1"/>
  <c r="I34" i="1"/>
  <c r="H34" i="1" s="1"/>
  <c r="F35" i="1"/>
  <c r="G35" i="1" s="1"/>
  <c r="I35" i="1"/>
  <c r="H35" i="1" s="1"/>
  <c r="F36" i="1"/>
  <c r="G36" i="1" s="1"/>
  <c r="I36" i="1"/>
  <c r="H36" i="1"/>
  <c r="F37" i="1"/>
  <c r="G37" i="1" s="1"/>
  <c r="I37" i="1"/>
  <c r="H37" i="1" s="1"/>
  <c r="F38" i="1"/>
  <c r="G38" i="1" s="1"/>
  <c r="I38" i="1"/>
  <c r="H38" i="1" s="1"/>
  <c r="F39" i="1"/>
  <c r="G39" i="1" s="1"/>
  <c r="I39" i="1"/>
  <c r="H39" i="1" s="1"/>
  <c r="F40" i="1"/>
  <c r="G40" i="1" s="1"/>
  <c r="I40" i="1"/>
  <c r="H40" i="1"/>
  <c r="F41" i="1"/>
  <c r="G41" i="1" s="1"/>
  <c r="I41" i="1"/>
  <c r="H41" i="1" s="1"/>
  <c r="F42" i="1"/>
  <c r="G42" i="1" s="1"/>
  <c r="I42" i="1"/>
  <c r="H42" i="1" s="1"/>
  <c r="F43" i="1"/>
  <c r="G43" i="1" s="1"/>
  <c r="I43" i="1"/>
  <c r="H43" i="1" s="1"/>
  <c r="F44" i="1"/>
  <c r="G44" i="1" s="1"/>
  <c r="I44" i="1"/>
  <c r="H44" i="1"/>
  <c r="F45" i="1"/>
  <c r="G45" i="1" s="1"/>
  <c r="I45" i="1"/>
  <c r="H45" i="1" s="1"/>
  <c r="F46" i="1"/>
  <c r="G46" i="1" s="1"/>
  <c r="I46" i="1"/>
  <c r="H46" i="1" s="1"/>
  <c r="F47" i="1"/>
  <c r="G47" i="1" s="1"/>
  <c r="I47" i="1"/>
  <c r="H47" i="1" s="1"/>
  <c r="F48" i="1"/>
  <c r="G48" i="1" s="1"/>
  <c r="I48" i="1"/>
  <c r="H48" i="1"/>
  <c r="F49" i="1"/>
  <c r="G49" i="1" s="1"/>
  <c r="I49" i="1"/>
  <c r="H49" i="1" s="1"/>
  <c r="F50" i="1"/>
  <c r="G50" i="1" s="1"/>
  <c r="I50" i="1"/>
  <c r="H50" i="1" s="1"/>
  <c r="F51" i="1"/>
  <c r="G51" i="1" s="1"/>
  <c r="I51" i="1"/>
  <c r="H51" i="1" s="1"/>
  <c r="F52" i="1"/>
  <c r="G52" i="1" s="1"/>
  <c r="I52" i="1"/>
  <c r="H52" i="1"/>
  <c r="F53" i="1"/>
  <c r="G53" i="1" s="1"/>
  <c r="I53" i="1"/>
  <c r="H53" i="1" s="1"/>
  <c r="F54" i="1"/>
  <c r="G54" i="1" s="1"/>
  <c r="I54" i="1"/>
  <c r="H54" i="1" s="1"/>
  <c r="F55" i="1"/>
  <c r="G55" i="1" s="1"/>
  <c r="I55" i="1"/>
  <c r="H55" i="1" s="1"/>
  <c r="F56" i="1"/>
  <c r="G56" i="1" s="1"/>
  <c r="I56" i="1"/>
  <c r="H56" i="1"/>
  <c r="F57" i="1"/>
  <c r="G57" i="1" s="1"/>
  <c r="I57" i="1"/>
  <c r="H57" i="1" s="1"/>
  <c r="F58" i="1"/>
  <c r="G58" i="1" s="1"/>
  <c r="I58" i="1"/>
  <c r="H58" i="1" s="1"/>
  <c r="F59" i="1"/>
  <c r="G59" i="1" s="1"/>
  <c r="I59" i="1"/>
  <c r="H59" i="1" s="1"/>
  <c r="F60" i="1"/>
  <c r="G60" i="1" s="1"/>
  <c r="I60" i="1"/>
  <c r="H60" i="1"/>
  <c r="F61" i="1"/>
  <c r="G61" i="1" s="1"/>
  <c r="I61" i="1"/>
  <c r="H61" i="1" s="1"/>
  <c r="F62" i="1"/>
  <c r="G62" i="1" s="1"/>
  <c r="I62" i="1"/>
  <c r="H62" i="1" s="1"/>
  <c r="F63" i="1"/>
  <c r="G63" i="1" s="1"/>
  <c r="I63" i="1"/>
  <c r="H63" i="1" s="1"/>
  <c r="F64" i="1"/>
  <c r="G64" i="1" s="1"/>
  <c r="I64" i="1"/>
  <c r="H64" i="1"/>
  <c r="F65" i="1"/>
  <c r="G65" i="1" s="1"/>
  <c r="I65" i="1"/>
  <c r="H65" i="1" s="1"/>
  <c r="F66" i="1"/>
  <c r="G66" i="1" s="1"/>
  <c r="I66" i="1"/>
  <c r="H66" i="1" s="1"/>
  <c r="F67" i="1"/>
  <c r="G67" i="1" s="1"/>
  <c r="I67" i="1"/>
  <c r="H67" i="1" s="1"/>
  <c r="F68" i="1"/>
  <c r="G68" i="1" s="1"/>
  <c r="I68" i="1"/>
  <c r="H68" i="1"/>
  <c r="F69" i="1"/>
  <c r="G69" i="1" s="1"/>
  <c r="I69" i="1"/>
  <c r="H69" i="1" s="1"/>
  <c r="F70" i="1"/>
  <c r="G70" i="1" s="1"/>
  <c r="I70" i="1"/>
  <c r="H70" i="1" s="1"/>
  <c r="F71" i="1"/>
  <c r="G71" i="1" s="1"/>
  <c r="I71" i="1"/>
  <c r="H71" i="1" s="1"/>
  <c r="F72" i="1"/>
  <c r="G72" i="1" s="1"/>
  <c r="I72" i="1"/>
  <c r="H72" i="1"/>
  <c r="F73" i="1"/>
  <c r="G73" i="1" s="1"/>
  <c r="I73" i="1"/>
  <c r="H73" i="1" s="1"/>
  <c r="F74" i="1"/>
  <c r="G74" i="1" s="1"/>
  <c r="I74" i="1"/>
  <c r="H74" i="1" s="1"/>
  <c r="F75" i="1"/>
  <c r="G75" i="1" s="1"/>
  <c r="I75" i="1"/>
  <c r="H75" i="1" s="1"/>
  <c r="F76" i="1"/>
  <c r="G76" i="1" s="1"/>
  <c r="I76" i="1"/>
  <c r="H76" i="1"/>
  <c r="F77" i="1"/>
  <c r="G77" i="1" s="1"/>
  <c r="I77" i="1"/>
  <c r="H77" i="1" s="1"/>
  <c r="F78" i="1"/>
  <c r="G78" i="1" s="1"/>
  <c r="I78" i="1"/>
  <c r="H78" i="1" s="1"/>
  <c r="F79" i="1"/>
  <c r="G79" i="1" s="1"/>
  <c r="I79" i="1"/>
  <c r="H79" i="1" s="1"/>
  <c r="F80" i="1"/>
  <c r="G80" i="1" s="1"/>
  <c r="I80" i="1"/>
  <c r="H80" i="1"/>
  <c r="F81" i="1"/>
  <c r="G81" i="1" s="1"/>
  <c r="I81" i="1"/>
  <c r="H81" i="1" s="1"/>
  <c r="F82" i="1"/>
  <c r="G82" i="1" s="1"/>
  <c r="I82" i="1"/>
  <c r="H82" i="1" s="1"/>
  <c r="F83" i="1"/>
  <c r="G83" i="1" s="1"/>
  <c r="I83" i="1"/>
  <c r="H83" i="1" s="1"/>
  <c r="F84" i="1"/>
  <c r="G84" i="1" s="1"/>
  <c r="I84" i="1"/>
  <c r="H84" i="1"/>
  <c r="F85" i="1"/>
  <c r="G85" i="1" s="1"/>
  <c r="I85" i="1"/>
  <c r="H85" i="1" s="1"/>
  <c r="F86" i="1"/>
  <c r="G86" i="1" s="1"/>
  <c r="I86" i="1"/>
  <c r="H86" i="1" s="1"/>
  <c r="F87" i="1"/>
  <c r="G87" i="1" s="1"/>
  <c r="I87" i="1"/>
  <c r="H87" i="1" s="1"/>
  <c r="F88" i="1"/>
  <c r="G88" i="1" s="1"/>
  <c r="I88" i="1"/>
  <c r="H88" i="1"/>
  <c r="F89" i="1"/>
  <c r="G89" i="1" s="1"/>
  <c r="I89" i="1"/>
  <c r="H89" i="1" s="1"/>
  <c r="F90" i="1"/>
  <c r="G90" i="1" s="1"/>
  <c r="I90" i="1"/>
  <c r="H90" i="1" s="1"/>
  <c r="F91" i="1"/>
  <c r="G91" i="1" s="1"/>
  <c r="I91" i="1"/>
  <c r="H91" i="1" s="1"/>
  <c r="F92" i="1"/>
  <c r="G92" i="1" s="1"/>
  <c r="I92" i="1"/>
  <c r="H92" i="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I10" i="1"/>
  <c r="H10" i="1" s="1"/>
  <c r="A10" i="1"/>
  <c r="A13" i="1"/>
  <c r="A14" i="1"/>
  <c r="A15" i="1"/>
  <c r="A16" i="1"/>
  <c r="A17" i="1"/>
  <c r="A18" i="1"/>
  <c r="A19" i="1"/>
  <c r="A20" i="1"/>
  <c r="A21" i="1"/>
  <c r="A22" i="1"/>
  <c r="A23" i="1"/>
  <c r="A24" i="1"/>
  <c r="A25" i="1"/>
  <c r="A26" i="1"/>
  <c r="A27" i="1"/>
  <c r="A28" i="1"/>
  <c r="A29" i="1"/>
  <c r="A30" i="1"/>
  <c r="A11" i="1"/>
  <c r="F11" i="1" s="1"/>
  <c r="G11" i="1" s="1"/>
  <c r="C11" i="1"/>
  <c r="C12" i="1"/>
  <c r="C13" i="1"/>
  <c r="C14" i="1"/>
  <c r="C15" i="1"/>
  <c r="C16" i="1"/>
  <c r="C17" i="1"/>
  <c r="C18" i="1"/>
  <c r="C19" i="1"/>
  <c r="C20" i="1"/>
  <c r="C21" i="1"/>
  <c r="C22" i="1"/>
  <c r="C10" i="1"/>
  <c r="F5" i="1"/>
  <c r="I21" i="2"/>
  <c r="K45" i="2"/>
  <c r="H21" i="2"/>
  <c r="J21" i="2"/>
  <c r="D17" i="2"/>
  <c r="D5" i="2"/>
  <c r="A12" i="1" l="1"/>
  <c r="F12" i="1" s="1"/>
  <c r="G12" i="1" s="1"/>
  <c r="F10" i="1"/>
  <c r="G10" i="1" s="1"/>
</calcChain>
</file>

<file path=xl/sharedStrings.xml><?xml version="1.0" encoding="utf-8"?>
<sst xmlns="http://schemas.openxmlformats.org/spreadsheetml/2006/main" count="232" uniqueCount="158">
  <si>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</si>
  <si>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</si>
  <si>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</si>
  <si>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</si>
  <si>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</si>
  <si>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</si>
  <si>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</si>
  <si>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</si>
  <si>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</si>
  <si>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</si>
  <si>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</si>
  <si>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</si>
  <si>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</si>
  <si>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</si>
  <si>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</si>
  <si>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</si>
  <si>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</si>
  <si>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</si>
  <si>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</si>
  <si>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</si>
  <si>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</si>
  <si>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</si>
  <si>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</si>
  <si>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</si>
  <si>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</si>
  <si>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</si>
  <si>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</si>
  <si>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</si>
  <si>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</si>
  <si>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</si>
  <si>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</si>
  <si>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</si>
  <si>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</si>
  <si>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</si>
  <si>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</si>
  <si>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</si>
  <si>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</si>
  <si>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</si>
  <si>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</si>
  <si>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</si>
  <si>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</si>
  <si>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</si>
  <si>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</si>
  <si>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</si>
  <si>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</si>
  <si>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</si>
  <si>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</si>
  <si>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</si>
  <si>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</si>
  <si>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</si>
  <si>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</si>
  <si>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</si>
  <si>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</si>
  <si>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</si>
  <si>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</si>
  <si>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</si>
  <si>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</si>
  <si>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</si>
  <si>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</si>
  <si>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</si>
  <si>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</si>
  <si>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</si>
  <si>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</si>
  <si>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</si>
  <si>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</si>
  <si>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</si>
  <si>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</si>
  <si>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</si>
  <si>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</si>
  <si>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</si>
  <si>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</si>
  <si>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</si>
  <si>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</si>
  <si>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</si>
  <si>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</si>
  <si>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</si>
  <si>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</si>
  <si>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</si>
  <si>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</si>
  <si>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</si>
  <si>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</si>
  <si>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</si>
  <si>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</si>
  <si>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</si>
  <si>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</si>
  <si>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</si>
  <si>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</si>
  <si>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</si>
  <si>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</si>
  <si>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</si>
  <si>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</si>
  <si>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</si>
  <si>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</si>
  <si>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</si>
  <si>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</si>
  <si>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</si>
  <si>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</si>
  <si>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</si>
  <si>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</si>
  <si>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</si>
  <si>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</si>
  <si>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</si>
  <si>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</si>
  <si>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</si>
  <si>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</si>
  <si>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</si>
  <si>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</si>
  <si>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</si>
  <si>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</si>
  <si>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</si>
  <si>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</si>
  <si>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</si>
  <si>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</si>
  <si>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</si>
  <si>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</si>
  <si>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</si>
  <si>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</si>
  <si>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</si>
  <si>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</si>
  <si>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</si>
  <si>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</si>
  <si>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</si>
  <si>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</si>
  <si>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</si>
  <si>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</si>
  <si>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</si>
  <si>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</si>
  <si>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</si>
  <si>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</si>
  <si>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</si>
  <si>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</si>
  <si>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</si>
  <si>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</si>
  <si>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</si>
  <si>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</si>
  <si>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</si>
  <si>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</si>
  <si>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</si>
  <si>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</si>
  <si>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</si>
  <si>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</si>
  <si>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</si>
  <si>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</si>
  <si>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</si>
  <si>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</si>
  <si>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</si>
  <si>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</si>
  <si>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</si>
  <si>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LE_09_01_REC30</t>
  </si>
  <si>
    <t>F6b</t>
  </si>
  <si>
    <t>La literatura precolombina, de la Conquista y de la Colonia</t>
  </si>
  <si>
    <t>Marco Cardona Giraldo</t>
  </si>
  <si>
    <t>http://commons.wikimedia.org/wiki/File:Empiezan_las_historias(Popol_vuh).jpg</t>
  </si>
  <si>
    <t>http://commons.wikimedia.org/wiki/File:View_from_the_Summit_Yuraccochas_I_-_Ticlio,_Huarochiri,_Lima,_Peru.jpg</t>
  </si>
  <si>
    <t>http://commons.wikimedia.org/wiki/File:Nezahualcoyotl.jpg</t>
  </si>
  <si>
    <t>Página del manuscrito del Popol Vuh.</t>
  </si>
  <si>
    <t>Vista desde la cumbre de Yuracochas, Huarochirí, Lima, Perú.</t>
  </si>
  <si>
    <t>Representación de Nezahualcóyotl en el códice Ixtlilxochitl.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</si>
</sst>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24" xfId="0" applyFont="1" applyFill="1" applyBorder="1" applyAlignment="1">
      <alignment horizontal="center"/>
    </xf>
    <xf numFmtId="0" fontId="2" fillId="0" borderId="3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6" t="s">
        <v>25</v>
      </c>
      <c r="D2" s="87"/>
      <c r="F2" s="79" t="s">
        <v>1</v>
      </c>
      <c r="G2" s="80"/>
      <c r="H2" s="56"/>
      <c r="I2" s="56"/>
      <c r="J2" s="16"/>
    </row>
    <row r="3" spans="1:16" ht="15.75" x14ac:dyDescent="0.25">
      <c r="A3" s="1"/>
      <c r="B3" s="4" t="s">
        <v>9</v>
      </c>
      <c r="C3" s="88">
        <v>9</v>
      </c>
      <c r="D3" s="89"/>
      <c r="F3" s="81"/>
      <c r="G3" s="82"/>
      <c r="H3" s="56"/>
      <c r="I3" s="56"/>
      <c r="J3" s="16"/>
    </row>
    <row r="4" spans="1:16" ht="16.5" x14ac:dyDescent="0.3">
      <c r="A4" s="1"/>
      <c r="B4" s="4" t="s">
        <v>55</v>
      </c>
      <c r="C4" s="90" t="s">
        <v>150</v>
      </c>
      <c r="D4" s="91"/>
      <c r="E4" s="5"/>
      <c r="F4" s="55" t="s">
        <v>56</v>
      </c>
      <c r="G4" s="54" t="s">
        <v>57</v>
      </c>
      <c r="H4" s="56"/>
      <c r="I4" s="56"/>
      <c r="J4" s="16"/>
      <c r="K4" s="16"/>
    </row>
    <row r="5" spans="1:16" ht="16.5" thickBot="1" x14ac:dyDescent="0.3">
      <c r="A5" s="1"/>
      <c r="B5" s="6" t="s">
        <v>2</v>
      </c>
      <c r="C5" s="92" t="s">
        <v>151</v>
      </c>
      <c r="D5" s="93"/>
      <c r="E5" s="5"/>
      <c r="F5" s="53" t="str">
        <f>IF(G4="Recurso","Motor del recurso","")</f>
        <v>Motor del recurso</v>
      </c>
      <c r="G5" s="53" t="s">
        <v>149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148</v>
      </c>
      <c r="D7" s="39"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54" x14ac:dyDescent="0.25">
      <c r="A10" s="13" t="str">
        <f>IF(OR(B10&lt;&gt;"",J10&lt;&gt;""),"IMG01","")</f>
        <v>IMG01</v>
      </c>
      <c r="B10" s="27" t="s">
        <v>152</v>
      </c>
      <c r="C10" s="27" t="str">
        <f>IF(OR(B10&lt;&gt;"",J10&lt;&gt;""),IF($G$4="Recurso",CONCATENATE($G$4," ",$G$5),$G$4),"")</f>
        <v>Recurso F6b</v>
      </c>
      <c r="D10" s="14" t="s">
        <v>146</v>
      </c>
      <c r="E10" s="14" t="s">
        <v>147</v>
      </c>
      <c r="F10" s="14" t="str">
        <f>IF(OR(B10&lt;&gt;"",J10&lt;&gt;""),CONCATENATE($C$7,"_",$A10,IF($G$4="Cuaderno de Estudio","_small",CONCATENATE(IF(I10="","","n"),IF(LEFT($G$5,1)="F",".jpg",".png")))),"")</f>
        <v>LE_09_01_REC30_IMG01.jpg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155</v>
      </c>
      <c r="K10" s="19"/>
    </row>
    <row r="11" spans="1:16" s="12" customFormat="1" ht="27" customHeight="1" x14ac:dyDescent="0.25">
      <c r="A11" s="13" t="str">
        <f>IF(OR(B11&lt;&gt;"",J11&lt;&gt;""),CONCATENATE(LEFT(A10,3),IF(MID(A10,4,2)+1&lt;10,CONCATENATE("0",MID(A10,4,2)+1))),"")</f>
        <v>IMG02</v>
      </c>
      <c r="B11" s="28" t="s">
        <v>153</v>
      </c>
      <c r="C11" s="27" t="str">
        <f t="shared" ref="C11:C22" si="0">IF(OR(B11&lt;&gt;"",J11&lt;&gt;""),IF($G$4="Recurso",CONCATENATE($G$4," ",$G$5),$G$4),"")</f>
        <v>Recurso F6b</v>
      </c>
      <c r="D11" s="14" t="s">
        <v>146</v>
      </c>
      <c r="E11" s="14" t="s">
        <v>147</v>
      </c>
      <c r="F11" s="14" t="str">
        <f t="shared" ref="F11:F74" si="1">IF(OR(B11&lt;&gt;"",J11&lt;&gt;""),CONCATENATE($C$7,"_",$A11,IF($G$4="Cuaderno de Estudio","_small",CONCATENATE(IF(I11="","","n"),IF(LEFT($G$5,1)="F",".jpg",".png")))),"")</f>
        <v>LE_09_01_REC30_IMG02.jpg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156</v>
      </c>
      <c r="K11" s="15"/>
    </row>
    <row r="12" spans="1:16" s="12" customFormat="1" ht="40.5" x14ac:dyDescent="0.25">
      <c r="A12" s="13" t="str">
        <f t="shared" ref="A12:A30" si="3">IF(OR(B12&lt;&gt;"",J12&lt;&gt;""),CONCATENATE(LEFT(A11,3),IF(MID(A11,4,2)+1&lt;10,CONCATENATE("0",MID(A11,4,2)+1))),"")</f>
        <v>IMG03</v>
      </c>
      <c r="B12" s="29" t="s">
        <v>154</v>
      </c>
      <c r="C12" s="27" t="str">
        <f t="shared" si="0"/>
        <v>Recurso F6b</v>
      </c>
      <c r="D12" s="14" t="s">
        <v>146</v>
      </c>
      <c r="E12" s="14" t="s">
        <v>147</v>
      </c>
      <c r="F12" s="14" t="str">
        <f t="shared" si="1"/>
        <v>LE_09_01_REC30_IMG03.jpg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157</v>
      </c>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39</v>
      </c>
      <c r="B1" s="97"/>
      <c r="C1" s="97"/>
      <c r="D1" s="97"/>
      <c r="E1" s="97"/>
      <c r="F1" s="98"/>
    </row>
    <row r="2" spans="1:11" x14ac:dyDescent="0.25">
      <c r="A2" s="46" t="s">
        <v>43</v>
      </c>
      <c r="B2" s="47"/>
      <c r="C2" s="99" t="s">
        <v>14</v>
      </c>
      <c r="D2" s="100"/>
      <c r="E2" s="101"/>
      <c r="F2" s="48"/>
    </row>
    <row r="3" spans="1:11" ht="63" x14ac:dyDescent="0.25">
      <c r="A3" s="49" t="s">
        <v>44</v>
      </c>
      <c r="B3" s="47"/>
      <c r="C3" s="105" t="s">
        <v>15</v>
      </c>
      <c r="D3" s="106"/>
      <c r="E3" s="107"/>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8" t="str">
        <f>CONCATENATE(H21,"_",I21,"_",J21,"_CO")</f>
        <v>LE_07_04_CO</v>
      </c>
      <c r="E5" s="109"/>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4" t="str">
        <f>CONCATENATE("SolicitudGrafica_",D5,".xls")</f>
        <v>SolicitudGrafica_LE_07_04_CO.xls</v>
      </c>
      <c r="E7" s="94"/>
      <c r="F7" s="95"/>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6" t="s">
        <v>42</v>
      </c>
      <c r="B13" s="97"/>
      <c r="C13" s="97"/>
      <c r="D13" s="97"/>
      <c r="E13" s="97"/>
      <c r="F13" s="98"/>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9" t="s">
        <v>50</v>
      </c>
      <c r="D15" s="100"/>
      <c r="E15" s="100"/>
      <c r="F15" s="101"/>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2" t="str">
        <f>CONCATENATE(H21,"_",I21,"_",J21,"_",K45)</f>
        <v>LE_07_04_REC10</v>
      </c>
      <c r="E17" s="103"/>
      <c r="F17" s="104"/>
      <c r="J17" s="38">
        <v>14</v>
      </c>
      <c r="K17" s="38">
        <v>14</v>
      </c>
    </row>
    <row r="18" spans="1:11" ht="79.5" thickBot="1" x14ac:dyDescent="0.3">
      <c r="A18" s="49" t="s">
        <v>49</v>
      </c>
      <c r="B18" s="47"/>
      <c r="C18" s="78" t="s">
        <v>145</v>
      </c>
      <c r="D18" s="94" t="str">
        <f>CONCATENATE("SolicitudGrafica_",D17,".xls")</f>
        <v>SolicitudGrafica_LE_07_04_REC10.xls</v>
      </c>
      <c r="E18" s="94"/>
      <c r="F18" s="95"/>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2015-03-11T00:12:51Z</dcterms:modified>
</cp:coreProperties>
</file>