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<sst xmlns="http://schemas.openxmlformats.org/spreadsheetml/2006/main" count="420" uniqueCount="211">
  <si>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</si>
  <si>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</si>
  <si>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</si>
  <si>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</si>
  <si>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</si>
  <si>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</si>
  <si>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</si>
  <si>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</si>
  <si>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</si>
  <si>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</si>
  <si>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</si>
  <si>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</si>
  <si>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</si>
  <si>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</si>
  <si>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</si>
  <si>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</si>
  <si>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</si>
  <si>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</si>
  <si>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</si>
  <si>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</si>
  <si>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</si>
  <si>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</si>
  <si>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</si>
  <si>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</si>
  <si>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</si>
  <si>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</si>
  <si>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</si>
  <si>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</si>
  <si>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</si>
  <si>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</si>
  <si>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</si>
  <si>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</si>
  <si>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</si>
  <si>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</si>
  <si>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</si>
  <si>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</si>
  <si>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</si>
  <si>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</si>
  <si>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</si>
  <si>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</si>
  <si>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</si>
  <si>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</si>
  <si>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</si>
  <si>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</si>
  <si>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</si>
  <si>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</si>
  <si>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</si>
  <si>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</si>
  <si>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</si>
  <si>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</si>
  <si>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</si>
  <si>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</si>
  <si>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</si>
  <si>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</si>
  <si>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</si>
  <si>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</si>
  <si>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</si>
  <si>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</si>
  <si>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</si>
  <si>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</si>
  <si>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</si>
  <si>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</si>
  <si>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</si>
  <si>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</si>
  <si>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</si>
  <si>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</si>
  <si>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</si>
  <si>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</si>
  <si>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</si>
  <si>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</si>
  <si>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</si>
  <si>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</si>
  <si>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</si>
  <si>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</si>
  <si>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</si>
  <si>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</si>
  <si>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</si>
  <si>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</si>
  <si>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</si>
  <si>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</si>
  <si>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</si>
  <si>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</si>
  <si>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</si>
  <si>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</si>
  <si>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</si>
  <si>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</si>
  <si>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</si>
  <si>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</si>
  <si>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</si>
  <si>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</si>
  <si>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</si>
  <si>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</si>
  <si>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</si>
  <si>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</si>
  <si>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</si>
  <si>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</si>
  <si>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</si>
  <si>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</si>
  <si>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</si>
  <si>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</si>
  <si>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</si>
  <si>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</si>
  <si>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</si>
  <si>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</si>
  <si>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</si>
  <si>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</si>
  <si>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</si>
  <si>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</si>
  <si>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</si>
  <si>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</si>
  <si>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</si>
  <si>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</si>
  <si>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</si>
  <si>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</si>
  <si>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</si>
  <si>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</si>
  <si>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</si>
  <si>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</si>
  <si>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</si>
  <si>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</si>
  <si>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</si>
  <si>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</si>
  <si>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</si>
  <si>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</si>
  <si>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</si>
  <si>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</si>
  <si>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</si>
  <si>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</si>
  <si>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</si>
  <si>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</si>
  <si>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</si>
  <si>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</si>
  <si>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</si>
  <si>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</si>
  <si>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</si>
  <si>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</si>
  <si>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</si>
  <si>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</si>
  <si>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</si>
  <si>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</si>
  <si>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</si>
  <si>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</si>
  <si>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</si>
  <si>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</si>
  <si>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</si>
  <si>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</si>
  <si>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</si>
  <si>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</si>
  <si>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</si>
  <si>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</si>
  <si>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</si>
  <si>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</si>
  <si>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</si>
  <si>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</si>
  <si>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</si>
  <si>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</si>
  <si>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</si>
  <si>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</si>
  <si>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</si>
  <si>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</si>
  <si>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</si>
  <si>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</si>
  <si>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</si>
  <si>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</si>
  <si>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</si>
  <si>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</si>
  <si>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</si>
  <si>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</si>
  <si>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</si>
  <si>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</si>
  <si>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</si>
  <si>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</si>
  <si>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</si>
  <si>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</si>
  <si>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</si>
  <si>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</si>
  <si>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</si>
  <si>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</si>
  <si>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</si>
  <si>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</si>
  <si>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</si>
  <si>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</si>
  <si>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</si>
  <si>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</si>
  <si>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</si>
  <si>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</si>
  <si>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</si>
  <si>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Géneros Literarios</t>
  </si>
  <si>
    <t>Cristian Pineda</t>
  </si>
  <si>
    <t>LE_06_02_REC160</t>
  </si>
  <si>
    <t>Fotografía</t>
  </si>
  <si>
    <t>gato con sombra de leon</t>
  </si>
  <si>
    <t>esta misma imagen la usamos para los íconos del recurso.</t>
  </si>
  <si>
    <t>mujer sentada en un risco</t>
  </si>
  <si>
    <t>tortuga y liebre corriendo</t>
  </si>
  <si>
    <t>burro y elefante en discurso</t>
  </si>
  <si>
    <t>hombres parados ante un incendio</t>
  </si>
  <si>
    <t> 227485060</t>
  </si>
  <si>
    <t>los 3 cerditos y el lobo</t>
  </si>
  <si>
    <t>mujer con gafas de sol</t>
  </si>
  <si>
    <t>superheroe</t>
  </si>
  <si>
    <t>padre e hijo vistiéndose igual</t>
  </si>
  <si>
    <t>árbol con nieve</t>
  </si>
  <si>
    <t>hombre cargando el mundo</t>
  </si>
  <si>
    <t>mano sosteniendo una planta</t>
  </si>
  <si>
    <t>bala con fondo negro</t>
  </si>
  <si>
    <t>niños peleando</t>
  </si>
  <si>
    <t>niño y adulto haciendo rompecabezas</t>
  </si>
  <si>
    <t>hombre con billetera en la mano</t>
  </si>
  <si>
    <t>buho con birrete</t>
  </si>
  <si>
    <t>nube soplando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</si>
</sst>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22" activePane="bottomLeft" state="frozen"/>
      <selection pane="bottomLeft" activeCell="J28" sqref="J2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42285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109">
        <v>208526818</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LE_06_02_REC160_IMG01.jpg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109">
        <v>181859510</v>
      </c>
      <c r="C11" s="20" t="str">
        <f t="shared" si="0"/>
        <v>Recurso F6</v>
      </c>
      <c r="D11" s="63" t="s">
        <v>190</v>
      </c>
      <c r="E11" s="63" t="s">
        <v>150</v>
      </c>
      <c r="F11" s="13" t="str">
        <f t="shared" ref="F11:F74" ca="1" si="4">IF(OR(B11&lt;&gt;"",J11&lt;&gt;""),CONCATENATE($C$7,"_",$A11,IF($G$4="Cuaderno de Estudio","_small",CONCATENATE(IF(I11="","","n"),IF(LEFT($G$5,1)="F",".jpg",".png")))),"")</f>
        <v>LE_06_02_REC160_IMG02.jpg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x14ac:dyDescent="0.25">
      <c r="A12" s="12" t="str">
        <f t="shared" si="3"/>
        <v>IMG03</v>
      </c>
      <c r="B12" s="109">
        <v>222782683</v>
      </c>
      <c r="C12" s="20" t="str">
        <f t="shared" si="0"/>
        <v>Recurso F6</v>
      </c>
      <c r="D12" s="63" t="s">
        <v>190</v>
      </c>
      <c r="E12" s="63" t="s">
        <v>150</v>
      </c>
      <c r="F12" s="13" t="str">
        <f t="shared" ca="1" si="4"/>
        <v>LE_06_02_REC160_IMG03.jpg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x14ac:dyDescent="0.25">
      <c r="A13" s="12" t="str">
        <f t="shared" si="3"/>
        <v>IMG04</v>
      </c>
      <c r="B13" s="109">
        <v>199775726</v>
      </c>
      <c r="C13" s="20" t="str">
        <f t="shared" si="0"/>
        <v>Recurso F6</v>
      </c>
      <c r="D13" s="63" t="s">
        <v>190</v>
      </c>
      <c r="E13" s="63" t="s">
        <v>150</v>
      </c>
      <c r="F13" s="13" t="str">
        <f t="shared" ca="1" si="4"/>
        <v>LE_06_02_REC160_IMG04.jpg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x14ac:dyDescent="0.25">
      <c r="A14" s="12" t="str">
        <f t="shared" si="3"/>
        <v>IMG05</v>
      </c>
      <c r="B14" s="109">
        <v>255906856</v>
      </c>
      <c r="C14" s="20" t="str">
        <f t="shared" si="0"/>
        <v>Recurso F6</v>
      </c>
      <c r="D14" s="63" t="s">
        <v>190</v>
      </c>
      <c r="E14" s="63" t="s">
        <v>150</v>
      </c>
      <c r="F14" s="13" t="str">
        <f t="shared" ca="1" si="4"/>
        <v>LE_06_02_REC160_IMG05.jpg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x14ac:dyDescent="0.25">
      <c r="A15" s="12" t="str">
        <f t="shared" si="3"/>
        <v>IMG06</v>
      </c>
      <c r="B15" s="109" t="s">
        <v>197</v>
      </c>
      <c r="C15" s="20" t="str">
        <f t="shared" si="0"/>
        <v>Recurso F6</v>
      </c>
      <c r="D15" s="63" t="s">
        <v>190</v>
      </c>
      <c r="E15" s="63" t="s">
        <v>150</v>
      </c>
      <c r="F15" s="13" t="str">
        <f t="shared" ca="1" si="4"/>
        <v>LE_06_02_REC160_IMG06.jpg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198</v>
      </c>
      <c r="K15" s="66"/>
      <c r="O15" s="2" t="str">
        <f>'Definición técnica de imagenes'!A24</f>
        <v>F6B</v>
      </c>
    </row>
    <row r="16" spans="1:16" s="11" customFormat="1" ht="14.25" x14ac:dyDescent="0.3">
      <c r="A16" s="12" t="str">
        <f t="shared" si="3"/>
        <v>IMG07</v>
      </c>
      <c r="B16" s="109">
        <v>257924318</v>
      </c>
      <c r="C16" s="20" t="str">
        <f t="shared" si="0"/>
        <v>Recurso F6</v>
      </c>
      <c r="D16" s="63" t="s">
        <v>190</v>
      </c>
      <c r="E16" s="63" t="s">
        <v>155</v>
      </c>
      <c r="F16" s="13" t="str">
        <f t="shared" ca="1" si="4"/>
        <v>LE_06_02_REC160_IMG07n.jpg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LE_06_02_REC160_IMG07a.jpg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c r="O16" s="2" t="str">
        <f>'Definición técnica de imagenes'!A25</f>
        <v>F7</v>
      </c>
    </row>
    <row r="17" spans="1:15" s="11" customFormat="1" x14ac:dyDescent="0.25">
      <c r="A17" s="12" t="str">
        <f t="shared" si="3"/>
        <v>IMG08</v>
      </c>
      <c r="B17" s="109">
        <v>132862025</v>
      </c>
      <c r="C17" s="20" t="str">
        <f t="shared" si="0"/>
        <v>Recurso F6</v>
      </c>
      <c r="D17" s="63" t="s">
        <v>190</v>
      </c>
      <c r="E17" s="63" t="s">
        <v>155</v>
      </c>
      <c r="F17" s="13" t="str">
        <f t="shared" ca="1" si="4"/>
        <v>LE_06_02_REC160_IMG08n.jpg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LE_06_02_REC160_IMG08a.jpg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200</v>
      </c>
      <c r="K17" s="66"/>
      <c r="O17" s="2" t="str">
        <f>'Definición técnica de imagenes'!A27</f>
        <v>F7B</v>
      </c>
    </row>
    <row r="18" spans="1:15" s="11" customFormat="1" x14ac:dyDescent="0.25">
      <c r="A18" s="12" t="str">
        <f t="shared" si="3"/>
        <v>IMG09</v>
      </c>
      <c r="B18" s="109">
        <v>263556038</v>
      </c>
      <c r="C18" s="20" t="str">
        <f t="shared" si="0"/>
        <v>Recurso F6</v>
      </c>
      <c r="D18" s="63" t="s">
        <v>190</v>
      </c>
      <c r="E18" s="63" t="s">
        <v>155</v>
      </c>
      <c r="F18" s="13" t="str">
        <f t="shared" ca="1" si="4"/>
        <v>LE_06_02_REC160_IMG09n.jpg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LE_06_02_REC160_IMG09a.jpg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201</v>
      </c>
      <c r="K18" s="66"/>
      <c r="O18" s="2" t="str">
        <f>'Definición técnica de imagenes'!A30</f>
        <v>F8</v>
      </c>
    </row>
    <row r="19" spans="1:15" s="11" customFormat="1" ht="14.25" x14ac:dyDescent="0.3">
      <c r="A19" s="12" t="str">
        <f t="shared" ref="A19:A50" si="6">IF(OR(B19&lt;&gt;"",J19&lt;&gt;""),CONCATENATE(LEFT(A18,3),IF(MID(A18,4,2)+1&lt;10,CONCATENATE("0",MID(A18,4,2)+1),MID(A18,4,2)+1)),"")</f>
        <v>IMG10</v>
      </c>
      <c r="B19" s="109">
        <v>41355016</v>
      </c>
      <c r="C19" s="20" t="str">
        <f t="shared" si="0"/>
        <v>Recurso F6</v>
      </c>
      <c r="D19" s="63" t="s">
        <v>190</v>
      </c>
      <c r="E19" s="63" t="s">
        <v>155</v>
      </c>
      <c r="F19" s="13" t="str">
        <f t="shared" ca="1" si="4"/>
        <v>LE_06_02_REC160_IMG10n.jpg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LE_06_02_REC160_IMG10a.jpg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202</v>
      </c>
      <c r="K19" s="68"/>
      <c r="O19" s="2" t="str">
        <f>'Definición técnica de imagenes'!A31</f>
        <v>F10</v>
      </c>
    </row>
    <row r="20" spans="1:15" s="11" customFormat="1" x14ac:dyDescent="0.25">
      <c r="A20" s="12" t="str">
        <f t="shared" si="6"/>
        <v>IMG11</v>
      </c>
      <c r="B20" s="109">
        <v>59371483</v>
      </c>
      <c r="C20" s="20" t="str">
        <f t="shared" si="0"/>
        <v>Recurso F6</v>
      </c>
      <c r="D20" s="63" t="s">
        <v>190</v>
      </c>
      <c r="E20" s="63" t="s">
        <v>155</v>
      </c>
      <c r="F20" s="13" t="str">
        <f t="shared" ca="1" si="4"/>
        <v>LE_06_02_REC160_IMG11n.jpg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LE_06_02_REC160_IMG11a.jpg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c r="O20" s="2" t="str">
        <f>'Definición técnica de imagenes'!A32</f>
        <v>F10B</v>
      </c>
    </row>
    <row r="21" spans="1:15" s="11" customFormat="1" x14ac:dyDescent="0.25">
      <c r="A21" s="12" t="str">
        <f t="shared" si="6"/>
        <v>IMG12</v>
      </c>
      <c r="B21" s="109">
        <v>164645234</v>
      </c>
      <c r="C21" s="20" t="str">
        <f t="shared" si="0"/>
        <v>Recurso F6</v>
      </c>
      <c r="D21" s="63" t="s">
        <v>190</v>
      </c>
      <c r="E21" s="63" t="s">
        <v>155</v>
      </c>
      <c r="F21" s="13" t="str">
        <f t="shared" ca="1" si="4"/>
        <v>LE_06_02_REC160_IMG12n.jpg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LE_06_02_REC160_IMG12a.jpg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204</v>
      </c>
      <c r="K21" s="66"/>
      <c r="O21" s="2" t="str">
        <f>'Definición técnica de imagenes'!A33</f>
        <v>F11</v>
      </c>
    </row>
    <row r="22" spans="1:15" s="11" customFormat="1" x14ac:dyDescent="0.25">
      <c r="A22" s="12" t="str">
        <f t="shared" si="6"/>
        <v>IMG13</v>
      </c>
      <c r="B22" s="109">
        <v>108147227</v>
      </c>
      <c r="C22" s="20" t="str">
        <f t="shared" si="0"/>
        <v>Recurso F6</v>
      </c>
      <c r="D22" s="63" t="s">
        <v>190</v>
      </c>
      <c r="E22" s="63" t="s">
        <v>155</v>
      </c>
      <c r="F22" s="13" t="str">
        <f t="shared" ca="1" si="4"/>
        <v>LE_06_02_REC160_IMG13n.jpg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LE_06_02_REC160_IMG13a.jpg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205</v>
      </c>
      <c r="K22" s="69"/>
      <c r="O22" s="2" t="str">
        <f>'Definición técnica de imagenes'!A34</f>
        <v>F12</v>
      </c>
    </row>
    <row r="23" spans="1:15" s="11" customFormat="1" x14ac:dyDescent="0.25">
      <c r="A23" s="12" t="str">
        <f t="shared" si="6"/>
        <v>IMG14</v>
      </c>
      <c r="B23" s="109">
        <v>233085127</v>
      </c>
      <c r="C23" s="20" t="str">
        <f t="shared" si="0"/>
        <v>Recurso F6</v>
      </c>
      <c r="D23" s="63" t="s">
        <v>190</v>
      </c>
      <c r="E23" s="63" t="s">
        <v>155</v>
      </c>
      <c r="F23" s="13" t="str">
        <f t="shared" ca="1" si="4"/>
        <v>LE_06_02_REC160_IMG14n.jpg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LE_06_02_REC160_IMG14a.jpg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206</v>
      </c>
      <c r="K23" s="64"/>
      <c r="O23" s="2" t="str">
        <f>'Definición técnica de imagenes'!A35</f>
        <v>F13</v>
      </c>
    </row>
    <row r="24" spans="1:15" s="11" customFormat="1" x14ac:dyDescent="0.25">
      <c r="A24" s="12" t="str">
        <f t="shared" si="6"/>
        <v>IMG15</v>
      </c>
      <c r="B24" s="109">
        <v>257617066</v>
      </c>
      <c r="C24" s="20" t="str">
        <f t="shared" si="0"/>
        <v>Recurso F6</v>
      </c>
      <c r="D24" s="63" t="s">
        <v>190</v>
      </c>
      <c r="E24" s="63" t="s">
        <v>155</v>
      </c>
      <c r="F24" s="13" t="str">
        <f t="shared" ca="1" si="4"/>
        <v>LE_06_02_REC160_IMG15n.jpg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LE_06_02_REC160_IMG15a.jpg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207</v>
      </c>
      <c r="K24" s="65"/>
      <c r="O24" s="2" t="str">
        <f>'Definición técnica de imagenes'!A37</f>
        <v>F13B</v>
      </c>
    </row>
    <row r="25" spans="1:15" s="11" customFormat="1" x14ac:dyDescent="0.25">
      <c r="A25" s="12" t="str">
        <f t="shared" si="6"/>
        <v>IMG16</v>
      </c>
      <c r="B25" s="109">
        <v>23363038</v>
      </c>
      <c r="C25" s="20" t="str">
        <f t="shared" si="0"/>
        <v>Recurso F6</v>
      </c>
      <c r="D25" s="63" t="s">
        <v>190</v>
      </c>
      <c r="E25" s="63" t="s">
        <v>155</v>
      </c>
      <c r="F25" s="13" t="str">
        <f t="shared" ca="1" si="4"/>
        <v>LE_06_02_REC160_IMG16n.jpg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LE_06_02_REC160_IMG16a.jpg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208</v>
      </c>
      <c r="K25" s="64"/>
    </row>
    <row r="26" spans="1:15" s="11" customFormat="1" x14ac:dyDescent="0.25">
      <c r="A26" s="12" t="str">
        <f t="shared" si="6"/>
        <v>IMG17</v>
      </c>
      <c r="B26" s="109">
        <v>75909592</v>
      </c>
      <c r="C26" s="20" t="str">
        <f t="shared" si="0"/>
        <v>Recurso F6</v>
      </c>
      <c r="D26" s="63" t="s">
        <v>190</v>
      </c>
      <c r="E26" s="63" t="s">
        <v>155</v>
      </c>
      <c r="F26" s="13" t="str">
        <f t="shared" ca="1" si="4"/>
        <v>LE_06_02_REC160_IMG17n.jpg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LE_06_02_REC160_IMG17a.jpg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209</v>
      </c>
      <c r="K26" s="64"/>
    </row>
    <row r="27" spans="1:15" s="11" customFormat="1" x14ac:dyDescent="0.25">
      <c r="A27" s="12" t="str">
        <f t="shared" si="6"/>
        <v>IMG18</v>
      </c>
      <c r="B27" s="109">
        <v>239705728</v>
      </c>
      <c r="C27" s="20" t="str">
        <f t="shared" si="0"/>
        <v>Recurso F6</v>
      </c>
      <c r="D27" s="63" t="s">
        <v>190</v>
      </c>
      <c r="E27" s="63" t="s">
        <v>155</v>
      </c>
      <c r="F27" s="13" t="str">
        <f t="shared" ca="1" si="4"/>
        <v>LE_06_02_REC160_IMG18n.jpg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LE_06_02_REC160_IMG18a.jpg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210</v>
      </c>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2015-10-09T01:15:18Z</dcterms:modified>
</cp:coreProperties>
</file>