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Download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7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F13" i="1"/>
  <c r="G13" i="1" s="1"/>
  <c r="H13"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2" i="1" l="1"/>
  <c r="H11" i="1"/>
  <c r="F11" i="1"/>
  <c r="G11" i="1" s="1"/>
  <c r="H10" i="1"/>
  <c r="A13" i="1"/>
  <c r="F10" i="1"/>
  <c r="G10" i="1" s="1"/>
  <c r="A14" i="1" l="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<sst xmlns="http://schemas.openxmlformats.org/spreadsheetml/2006/main" count="373" uniqueCount="194">
  <si>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</si>
  <si>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</si>
  <si>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</si>
  <si>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</si>
  <si>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</si>
  <si>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</si>
  <si>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</si>
  <si>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</si>
  <si>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</si>
  <si>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</si>
  <si>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</si>
  <si>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</si>
  <si>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</si>
  <si>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</si>
  <si>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</si>
  <si>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</si>
  <si>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</si>
  <si>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</si>
  <si>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</si>
  <si>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</si>
  <si>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</si>
  <si>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</si>
  <si>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</si>
  <si>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</si>
  <si>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</si>
  <si>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</si>
  <si>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</si>
  <si>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</si>
  <si>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</si>
  <si>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</si>
  <si>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</si>
  <si>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</si>
  <si>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</si>
  <si>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</si>
  <si>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</si>
  <si>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</si>
  <si>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</si>
  <si>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</si>
  <si>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</si>
  <si>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</si>
  <si>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</si>
  <si>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</si>
  <si>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</si>
  <si>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</si>
  <si>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</si>
  <si>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</si>
  <si>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</si>
  <si>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</si>
  <si>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</si>
  <si>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</si>
  <si>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</si>
  <si>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</si>
  <si>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</si>
  <si>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</si>
  <si>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</si>
  <si>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</si>
  <si>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</si>
  <si>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</si>
  <si>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</si>
  <si>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</si>
  <si>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</si>
  <si>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</si>
  <si>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</si>
  <si>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</si>
  <si>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</si>
  <si>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</si>
  <si>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</si>
  <si>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</si>
  <si>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</si>
  <si>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</si>
  <si>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</si>
  <si>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</si>
  <si>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</si>
  <si>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</si>
  <si>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</si>
  <si>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</si>
  <si>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</si>
  <si>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</si>
  <si>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</si>
  <si>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</si>
  <si>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</si>
  <si>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</si>
  <si>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</si>
  <si>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</si>
  <si>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</si>
  <si>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</si>
  <si>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</si>
  <si>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</si>
  <si>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</si>
  <si>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</si>
  <si>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</si>
  <si>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</si>
  <si>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</si>
  <si>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</si>
  <si>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</si>
  <si>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</si>
  <si>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</si>
  <si>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</si>
  <si>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</si>
  <si>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</si>
  <si>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</si>
  <si>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</si>
  <si>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</si>
  <si>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</si>
  <si>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</si>
  <si>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</si>
  <si>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</si>
  <si>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</si>
  <si>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</si>
  <si>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</si>
  <si>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</si>
  <si>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</si>
  <si>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</si>
  <si>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</si>
  <si>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</si>
  <si>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</si>
  <si>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</si>
  <si>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</si>
  <si>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</si>
  <si>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</si>
  <si>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</si>
  <si>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</si>
  <si>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</si>
  <si>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</si>
  <si>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</si>
  <si>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</si>
  <si>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</si>
  <si>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</si>
  <si>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</si>
  <si>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</si>
  <si>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</si>
  <si>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</si>
  <si>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</si>
  <si>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</si>
  <si>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</si>
  <si>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</si>
  <si>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</si>
  <si>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</si>
  <si>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</si>
  <si>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</si>
  <si>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</si>
  <si>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</si>
  <si>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</si>
  <si>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</si>
  <si>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</si>
  <si>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</si>
  <si>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</si>
  <si>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</si>
  <si>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</si>
  <si>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</si>
  <si>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</si>
  <si>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</si>
  <si>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</si>
  <si>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</si>
  <si>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</si>
  <si>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</si>
  <si>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</si>
  <si>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</si>
  <si>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</si>
  <si>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</si>
  <si>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</si>
  <si>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</si>
  <si>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</si>
  <si>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</si>
  <si>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</si>
  <si>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</si>
  <si>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</si>
  <si>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</si>
  <si>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</si>
  <si>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</si>
  <si>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</si>
  <si>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</si>
  <si>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</si>
  <si>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</si>
  <si>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</si>
  <si>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</si>
  <si>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</si>
  <si>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</si>
  <si>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</si>
  <si>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</si>
  <si>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</si>
  <si>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</si>
  <si>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</si>
  <si>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</si>
  <si>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</si>
  <si>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</si>
  <si>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</si>
  <si>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Los Géneros Literarios</t>
  </si>
  <si>
    <t>Cristian Pineda</t>
  </si>
  <si>
    <t>LE_06_02_REC70</t>
  </si>
  <si>
    <t>Fotografía</t>
  </si>
  <si>
    <t>Imagen de un cuervo</t>
  </si>
  <si>
    <t>imagen de una sirena</t>
  </si>
  <si>
    <t>Pareja de enamorados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</si>
</sst>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9"/>
      <color rgb="FF333333"/>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B15" sqref="B15"/>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F6B</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6</v>
      </c>
      <c r="D3" s="88"/>
      <c r="F3" s="80">
        <v>42285</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134</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F6B</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109">
        <v>91731404</v>
      </c>
      <c r="C10" s="20" t="str">
        <f t="shared" ref="C10:C41" si="0">IF(OR(B10&lt;&gt;"",J10&lt;&gt;""),IF($G$4="Recurso",CONCATENATE($G$4," ",$G$5),$G$4),"")</f>
        <v>Recurso F6B</v>
      </c>
      <c r="D10" s="63" t="s">
        <v>190</v>
      </c>
      <c r="E10" s="63" t="s">
        <v>155</v>
      </c>
      <c r="F10" s="13" t="str">
        <f t="shared" ref="F10" ca="1" si="1">IF(OR(B10&lt;&gt;"",J10&lt;&gt;""),CONCATENATE($C$7,"_",$A10,IF($G$4="Cuaderno de Estudio","_small",CONCATENATE(IF(I10="","","n"),IF(LEFT($G$5,1)="F",".jpg",".png")))),"")</f>
        <v>LE_06_02_REC70_IMG01n.jpg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 ca="1" si="2">IF(AND(I10&lt;&gt;"",I10&lt;&gt;0),IF(OR(B10&lt;&gt;"",J10&lt;&gt;""),CONCATENATE($C$7,"_",$A10,IF($G$4="Cuaderno de Estudio","_zoom",CONCATENATE("a",IF(LEFT($G$5,1)="F",".jpg",".png")))),""),"")</f>
        <v>LE_06_02_REC70_IMG01a.jpg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t="s">
        <v>191</v>
      </c>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109">
        <v>163288004</v>
      </c>
      <c r="C11" s="20" t="str">
        <f t="shared" si="0"/>
        <v>Recurso F6B</v>
      </c>
      <c r="D11" s="63" t="s">
        <v>190</v>
      </c>
      <c r="E11" s="63" t="s">
        <v>155</v>
      </c>
      <c r="F11" s="13" t="str">
        <f t="shared" ref="F11:F74" ca="1" si="4">IF(OR(B11&lt;&gt;"",J11&lt;&gt;""),CONCATENATE($C$7,"_",$A11,IF($G$4="Cuaderno de Estudio","_small",CONCATENATE(IF(I11="","","n"),IF(LEFT($G$5,1)="F",".jpg",".png")))),"")</f>
        <v>LE_06_02_REC70_IMG02n.jpg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LE_06_02_REC70_IMG02a.jpg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t="s">
        <v>192</v>
      </c>
      <c r="K11" s="65"/>
      <c r="O11" s="2" t="str">
        <f>'Definición técnica de imagenes'!A13</f>
        <v>M101</v>
      </c>
    </row>
    <row r="12" spans="1:16" s="11" customFormat="1" x14ac:dyDescent="0.25">
      <c r="A12" s="12" t="str">
        <f t="shared" si="3"/>
        <v>IMG03</v>
      </c>
      <c r="B12" s="109">
        <v>126243797</v>
      </c>
      <c r="C12" s="20" t="str">
        <f t="shared" si="0"/>
        <v>Recurso F6B</v>
      </c>
      <c r="D12" s="63" t="s">
        <v>190</v>
      </c>
      <c r="E12" s="63" t="s">
        <v>155</v>
      </c>
      <c r="F12" s="13" t="str">
        <f t="shared" ca="1" si="4"/>
        <v>LE_06_02_REC70_IMG03n.jpg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LE_06_02_REC70_IMG03a.jpg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193</v>
      </c>
      <c r="K12" s="64"/>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 Pineda</cp:lastModifiedBy>
  <dcterms:created xsi:type="dcterms:W3CDTF">2014-07-01T23:43:25Z</dcterms:created>
  <dcterms:modified xsi:type="dcterms:W3CDTF">2015-10-08T22:41:32Z</dcterms:modified>
</cp:coreProperties>
</file>