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<sst xmlns="http://schemas.openxmlformats.org/spreadsheetml/2006/main" count="394" uniqueCount="201">
  <si>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</si>
  <si>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</si>
  <si>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</si>
  <si>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</si>
  <si>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</si>
  <si>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</si>
  <si>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</si>
  <si>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</si>
  <si>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</si>
  <si>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</si>
  <si>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</si>
  <si>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</si>
  <si>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</si>
  <si>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</si>
  <si>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</si>
  <si>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</si>
  <si>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</si>
  <si>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</si>
  <si>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</si>
  <si>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</si>
  <si>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</si>
  <si>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</si>
  <si>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</si>
  <si>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</si>
  <si>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</si>
  <si>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</si>
  <si>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</si>
  <si>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</si>
  <si>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</si>
  <si>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</si>
  <si>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</si>
  <si>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</si>
  <si>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</si>
  <si>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</si>
  <si>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</si>
  <si>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</si>
  <si>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</si>
  <si>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</si>
  <si>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</si>
  <si>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</si>
  <si>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</si>
  <si>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</si>
  <si>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</si>
  <si>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</si>
  <si>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</si>
  <si>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</si>
  <si>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</si>
  <si>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</si>
  <si>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</si>
  <si>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</si>
  <si>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</si>
  <si>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</si>
  <si>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</si>
  <si>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</si>
  <si>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</si>
  <si>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</si>
  <si>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</si>
  <si>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</si>
  <si>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</si>
  <si>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</si>
  <si>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</si>
  <si>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</si>
  <si>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</si>
  <si>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</si>
  <si>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</si>
  <si>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</si>
  <si>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</si>
  <si>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</si>
  <si>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</si>
  <si>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</si>
  <si>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</si>
  <si>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</si>
  <si>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</si>
  <si>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</si>
  <si>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</si>
  <si>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</si>
  <si>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</si>
  <si>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</si>
  <si>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</si>
  <si>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</si>
  <si>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</si>
  <si>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</si>
  <si>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</si>
  <si>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</si>
  <si>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</si>
  <si>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</si>
  <si>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</si>
  <si>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</si>
  <si>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</si>
  <si>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</si>
  <si>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</si>
  <si>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</si>
  <si>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</si>
  <si>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</si>
  <si>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</si>
  <si>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</si>
  <si>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</si>
  <si>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</si>
  <si>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</si>
  <si>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</si>
  <si>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</si>
  <si>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</si>
  <si>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</si>
  <si>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</si>
  <si>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</si>
  <si>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</si>
  <si>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</si>
  <si>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</si>
  <si>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</si>
  <si>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</si>
  <si>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</si>
  <si>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</si>
  <si>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</si>
  <si>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</si>
  <si>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</si>
  <si>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</si>
  <si>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</si>
  <si>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</si>
  <si>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</si>
  <si>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</si>
  <si>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</si>
  <si>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</si>
  <si>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</si>
  <si>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</si>
  <si>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</si>
  <si>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</si>
  <si>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</si>
  <si>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</si>
  <si>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</si>
  <si>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</si>
  <si>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</si>
  <si>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</si>
  <si>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</si>
  <si>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</si>
  <si>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</si>
  <si>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</si>
  <si>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</si>
  <si>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</si>
  <si>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</si>
  <si>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</si>
  <si>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</si>
  <si>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</si>
  <si>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</si>
  <si>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</si>
  <si>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</si>
  <si>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</si>
  <si>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</si>
  <si>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</si>
  <si>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</si>
  <si>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</si>
  <si>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</si>
  <si>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</si>
  <si>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</si>
  <si>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</si>
  <si>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</si>
  <si>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</si>
  <si>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</si>
  <si>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</si>
  <si>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</si>
  <si>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</si>
  <si>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</si>
  <si>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</si>
  <si>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</si>
  <si>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</si>
  <si>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</si>
  <si>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</si>
  <si>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</si>
  <si>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</si>
  <si>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</si>
  <si>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</si>
  <si>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</si>
  <si>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</si>
  <si>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</si>
  <si>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</si>
  <si>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</si>
  <si>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</si>
  <si>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</si>
  <si>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</si>
  <si>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</si>
  <si>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</si>
  <si>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</si>
  <si>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</si>
  <si>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</si>
  <si>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</si>
  <si>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</si>
  <si>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</si>
  <si>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</si>
  <si>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</si>
  <si>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</si>
  <si>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LE_06_08_REC210</t>
  </si>
  <si>
    <t>Fotografía</t>
  </si>
  <si>
    <t>maestra con estudiantes</t>
  </si>
  <si>
    <t>rompecabezas y lupa</t>
  </si>
  <si>
    <t>niño con flechas señalando</t>
  </si>
  <si>
    <t>mujer llorando ante un hombre</t>
  </si>
  <si>
    <t>mujer triste en una silla</t>
  </si>
  <si>
    <t>dos personajes dándose la espalda</t>
  </si>
  <si>
    <t>imágenes de policias</t>
  </si>
  <si>
    <t>manos amarradas por alambre de púas</t>
  </si>
  <si>
    <t>pareja con síndrome de Down</t>
  </si>
  <si>
    <t>manos unidas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</si>
</sst>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319549979/stock-photo-young-american-woman-cries-while-quarreling-with-man.html?src=I-q9ceuygm1wixTzbuthIQ-1-35"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343101878</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LE_06_08_REC210_IMG01n.png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LE_06_08_REC210_IMG01a.png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187304354</v>
      </c>
      <c r="C11" s="20" t="str">
        <f t="shared" si="0"/>
        <v>Recurso M101</v>
      </c>
      <c r="D11" s="63" t="s">
        <v>190</v>
      </c>
      <c r="E11" s="63" t="s">
        <v>155</v>
      </c>
      <c r="F11" s="13" t="str">
        <f t="shared" ref="F11:F74" ca="1" si="4">IF(OR(B11&lt;&gt;"",J11&lt;&gt;""),CONCATENATE($C$7,"_",$A11,IF($G$4="Cuaderno de Estudio","_small",CONCATENATE(IF(I11="","","n"),IF(LEFT($G$5,1)="F",".jpg",".png")))),"")</f>
        <v>LE_06_08_REC210_IMG02n.png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LE_06_08_REC210_IMG02a.png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v>325664705</v>
      </c>
      <c r="C12" s="20" t="str">
        <f t="shared" si="0"/>
        <v>Recurso M101</v>
      </c>
      <c r="D12" s="63" t="s">
        <v>190</v>
      </c>
      <c r="E12" s="63" t="s">
        <v>155</v>
      </c>
      <c r="F12" s="13" t="str">
        <f t="shared" ca="1" si="4"/>
        <v>LE_06_08_REC210_IMG03n.png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LE_06_08_REC210_IMG03a.png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s="109">
        <v>319549979</v>
      </c>
      <c r="C13" s="20" t="str">
        <f t="shared" si="0"/>
        <v>Recurso M101</v>
      </c>
      <c r="D13" s="63" t="s">
        <v>190</v>
      </c>
      <c r="E13" s="63" t="s">
        <v>155</v>
      </c>
      <c r="F13" s="13" t="str">
        <f t="shared" ca="1" si="4"/>
        <v>LE_06_08_REC210_IMG04n.png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LE_06_08_REC210_IMG04a.png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75" x14ac:dyDescent="0.25">
      <c r="A14" s="12" t="str">
        <f t="shared" si="3"/>
        <v>IMG05</v>
      </c>
      <c r="B14">
        <v>174741554</v>
      </c>
      <c r="C14" s="20" t="str">
        <f t="shared" si="0"/>
        <v>Recurso M101</v>
      </c>
      <c r="D14" s="63" t="s">
        <v>190</v>
      </c>
      <c r="E14" s="63" t="s">
        <v>155</v>
      </c>
      <c r="F14" s="13" t="str">
        <f t="shared" ca="1" si="4"/>
        <v>LE_06_08_REC210_IMG05n.png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LE_06_08_REC210_IMG05a.png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5.75" x14ac:dyDescent="0.25">
      <c r="A15" s="12" t="str">
        <f t="shared" si="3"/>
        <v>IMG06</v>
      </c>
      <c r="B15">
        <v>167394671</v>
      </c>
      <c r="C15" s="20" t="str">
        <f t="shared" si="0"/>
        <v>Recurso M101</v>
      </c>
      <c r="D15" s="63" t="s">
        <v>190</v>
      </c>
      <c r="E15" s="63" t="s">
        <v>155</v>
      </c>
      <c r="F15" s="13" t="str">
        <f t="shared" ca="1" si="4"/>
        <v>LE_06_08_REC210_IMG06n.png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LE_06_08_REC210_IMG06a.png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6.5" x14ac:dyDescent="0.3">
      <c r="A16" s="12" t="str">
        <f t="shared" si="3"/>
        <v>IMG07</v>
      </c>
      <c r="B16">
        <v>26302834</v>
      </c>
      <c r="C16" s="20" t="str">
        <f t="shared" si="0"/>
        <v>Recurso M101</v>
      </c>
      <c r="D16" s="63" t="s">
        <v>190</v>
      </c>
      <c r="E16" s="63" t="s">
        <v>155</v>
      </c>
      <c r="F16" s="13" t="str">
        <f t="shared" ca="1" si="4"/>
        <v>LE_06_08_REC210_IMG07n.png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LE_06_08_REC210_IMG07a.png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15.75" x14ac:dyDescent="0.25">
      <c r="A17" s="12" t="str">
        <f t="shared" si="3"/>
        <v>IMG08</v>
      </c>
      <c r="B17">
        <v>252483991</v>
      </c>
      <c r="C17" s="20" t="str">
        <f t="shared" si="0"/>
        <v>Recurso M101</v>
      </c>
      <c r="D17" s="63" t="s">
        <v>190</v>
      </c>
      <c r="E17" s="63" t="s">
        <v>155</v>
      </c>
      <c r="F17" s="13" t="str">
        <f t="shared" ca="1" si="4"/>
        <v>LE_06_08_REC210_IMG08n.png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LE_06_08_REC210_IMG08a.png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ht="15.75" x14ac:dyDescent="0.25">
      <c r="A18" s="12" t="str">
        <f t="shared" si="3"/>
        <v>IMG09</v>
      </c>
      <c r="B18">
        <v>82321690</v>
      </c>
      <c r="C18" s="20" t="str">
        <f t="shared" si="0"/>
        <v>Recurso M101</v>
      </c>
      <c r="D18" s="63" t="s">
        <v>190</v>
      </c>
      <c r="E18" s="63" t="s">
        <v>155</v>
      </c>
      <c r="F18" s="13" t="str">
        <f t="shared" ca="1" si="4"/>
        <v>LE_06_08_REC210_IMG09n.png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LE_06_08_REC210_IMG09a.png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6.5" x14ac:dyDescent="0.3">
      <c r="A19" s="12" t="str">
        <f t="shared" ref="A19:A50" si="6">IF(OR(B19&lt;&gt;"",J19&lt;&gt;""),CONCATENATE(LEFT(A18,3),IF(MID(A18,4,2)+1&lt;10,CONCATENATE("0",MID(A18,4,2)+1),MID(A18,4,2)+1)),"")</f>
        <v>IMG10</v>
      </c>
      <c r="B19">
        <v>240954376</v>
      </c>
      <c r="C19" s="20" t="str">
        <f t="shared" si="0"/>
        <v>Recurso M101</v>
      </c>
      <c r="D19" s="63" t="s">
        <v>190</v>
      </c>
      <c r="E19" s="63" t="s">
        <v>155</v>
      </c>
      <c r="F19" s="13" t="str">
        <f t="shared" ca="1" si="4"/>
        <v>LE_06_08_REC210_IMG10n.png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LE_06_08_REC210_IMG10a.png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display="http://www.shutterstock.com/pic-319549979/stock-photo-young-american-woman-cries-while-quarreling-with-man.html?src=I-q9ceuygm1wixTzbuthIQ-1-35"/>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2016-03-31T03:53:17Z</dcterms:modified>
</cp:coreProperties>
</file>